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685" windowHeight="7995" activeTab="0"/>
  </bookViews>
  <sheets>
    <sheet name="in vitro" sheetId="1" r:id="rId1"/>
    <sheet name="дз1" sheetId="2" r:id="rId2"/>
    <sheet name="дз2" sheetId="3" r:id="rId3"/>
    <sheet name="эссе" sheetId="4" r:id="rId4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<sst xmlns="http://schemas.openxmlformats.org/spreadsheetml/2006/main" count="407" uniqueCount="115">
  <si>
    <t>Фамилия</t>
  </si>
  <si>
    <t>Имя</t>
  </si>
  <si>
    <t>Отчество</t>
  </si>
  <si>
    <t>Класс</t>
  </si>
  <si>
    <t>Зачётный</t>
  </si>
  <si>
    <t>Абдуллаева</t>
  </si>
  <si>
    <t>Эльнара</t>
  </si>
  <si>
    <t>Алиевна</t>
  </si>
  <si>
    <t>Алекбарова</t>
  </si>
  <si>
    <t>Анна</t>
  </si>
  <si>
    <t>Рафаиловна</t>
  </si>
  <si>
    <t>Бисиркин</t>
  </si>
  <si>
    <t>Сергей</t>
  </si>
  <si>
    <t>Сергеевич</t>
  </si>
  <si>
    <t>Гавриленко</t>
  </si>
  <si>
    <t>Виктория</t>
  </si>
  <si>
    <t>Анатольевна</t>
  </si>
  <si>
    <t>Гржебина</t>
  </si>
  <si>
    <t>Ксения</t>
  </si>
  <si>
    <t>Михайловна</t>
  </si>
  <si>
    <t>Гусева</t>
  </si>
  <si>
    <t>Светлана</t>
  </si>
  <si>
    <t>Александровна</t>
  </si>
  <si>
    <t>Камалов</t>
  </si>
  <si>
    <t>Михаил</t>
  </si>
  <si>
    <t>Михайлович</t>
  </si>
  <si>
    <t>Ким</t>
  </si>
  <si>
    <t>Ольга</t>
  </si>
  <si>
    <t>Владимировна</t>
  </si>
  <si>
    <t>Коротков</t>
  </si>
  <si>
    <t>Роман</t>
  </si>
  <si>
    <t>Павлович</t>
  </si>
  <si>
    <t>Коршак</t>
  </si>
  <si>
    <t>Агата</t>
  </si>
  <si>
    <t>Андреевна</t>
  </si>
  <si>
    <t>Кравченко</t>
  </si>
  <si>
    <t>Вадимович</t>
  </si>
  <si>
    <t>Лисица</t>
  </si>
  <si>
    <t>Алена</t>
  </si>
  <si>
    <t>Сергеевна</t>
  </si>
  <si>
    <t>Москалева</t>
  </si>
  <si>
    <t>Александра</t>
  </si>
  <si>
    <t>Никифоров</t>
  </si>
  <si>
    <t>Владислав</t>
  </si>
  <si>
    <t>Валентинович</t>
  </si>
  <si>
    <t>Окунева</t>
  </si>
  <si>
    <t>Русу</t>
  </si>
  <si>
    <t>Маргарита</t>
  </si>
  <si>
    <t>Олеговна</t>
  </si>
  <si>
    <t>Савкин</t>
  </si>
  <si>
    <t>Александр</t>
  </si>
  <si>
    <t>Эльмирович</t>
  </si>
  <si>
    <t>Семенюк</t>
  </si>
  <si>
    <t>Павел</t>
  </si>
  <si>
    <t>Игоревич</t>
  </si>
  <si>
    <t>Смирнова</t>
  </si>
  <si>
    <t>Валентина</t>
  </si>
  <si>
    <t>Смотров</t>
  </si>
  <si>
    <t>Дмитриевич</t>
  </si>
  <si>
    <t>Таймасова</t>
  </si>
  <si>
    <t>Екатерина</t>
  </si>
  <si>
    <t>Руслановна</t>
  </si>
  <si>
    <t>Чубукова</t>
  </si>
  <si>
    <t>Мария</t>
  </si>
  <si>
    <t>Борисова</t>
  </si>
  <si>
    <t>Полина</t>
  </si>
  <si>
    <t>Иванова</t>
  </si>
  <si>
    <t>Николаевна</t>
  </si>
  <si>
    <t>Юдина</t>
  </si>
  <si>
    <t>Дарья</t>
  </si>
  <si>
    <t xml:space="preserve">Дмитриевна </t>
  </si>
  <si>
    <t>Новожилов</t>
  </si>
  <si>
    <t>Гартман</t>
  </si>
  <si>
    <t>Митюшников</t>
  </si>
  <si>
    <t>Иван</t>
  </si>
  <si>
    <t>Кречитов</t>
  </si>
  <si>
    <t>Артур</t>
  </si>
  <si>
    <t>Владимирович</t>
  </si>
  <si>
    <t>Шевченко</t>
  </si>
  <si>
    <t>Эдуардовна</t>
  </si>
  <si>
    <t>Хохряков</t>
  </si>
  <si>
    <t>Вячеслав</t>
  </si>
  <si>
    <t>Альбертович</t>
  </si>
  <si>
    <t>Зубкова</t>
  </si>
  <si>
    <t>Денисовна</t>
  </si>
  <si>
    <t>Юдаков</t>
  </si>
  <si>
    <t>Максим</t>
  </si>
  <si>
    <t>Олегович</t>
  </si>
  <si>
    <t>Авакян</t>
  </si>
  <si>
    <t>Самвел</t>
  </si>
  <si>
    <t>Арменович</t>
  </si>
  <si>
    <t>Кузнецова</t>
  </si>
  <si>
    <t>Павлов</t>
  </si>
  <si>
    <t>Александрович</t>
  </si>
  <si>
    <t>Крайнова</t>
  </si>
  <si>
    <t>Шабанова</t>
  </si>
  <si>
    <t>Игоревна</t>
  </si>
  <si>
    <t>Евгения</t>
  </si>
  <si>
    <t>Дз1</t>
  </si>
  <si>
    <t>сумма</t>
  </si>
  <si>
    <t>1 семестр:</t>
  </si>
  <si>
    <t>• 20% - эссе </t>
  </si>
  <si>
    <t>• 25% - домашние задания</t>
  </si>
  <si>
    <t>• 10% - мини-тесты </t>
  </si>
  <si>
    <t>• 15% - активность на занятиях</t>
  </si>
  <si>
    <t>• 30% - финальный экзамен</t>
  </si>
  <si>
    <t xml:space="preserve">процент </t>
  </si>
  <si>
    <t>Ср1</t>
  </si>
  <si>
    <t>Ср2</t>
  </si>
  <si>
    <t>Ср3</t>
  </si>
  <si>
    <t>Комиссаров</t>
  </si>
  <si>
    <t>получено</t>
  </si>
  <si>
    <t xml:space="preserve">Комиссаров </t>
  </si>
  <si>
    <t>Дз2</t>
  </si>
  <si>
    <t>эссе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</si>
</sst>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wrapText="1"/>
      <protection/>
    </xf>
    <xf numFmtId="0" fontId="1" fillId="0" borderId="11" xfId="52" applyFont="1" applyFill="1" applyBorder="1" applyAlignment="1">
      <alignment horizontal="right" wrapText="1"/>
      <protection/>
    </xf>
    <xf numFmtId="0" fontId="1" fillId="33" borderId="12" xfId="52" applyFont="1" applyFill="1" applyBorder="1" applyAlignment="1">
      <alignment horizontal="center"/>
      <protection/>
    </xf>
    <xf numFmtId="0" fontId="1" fillId="0" borderId="13" xfId="52" applyFont="1" applyFill="1" applyBorder="1" applyAlignment="1">
      <alignment wrapText="1"/>
      <protection/>
    </xf>
    <xf numFmtId="0" fontId="1" fillId="0" borderId="13" xfId="52" applyFont="1" applyFill="1" applyBorder="1" applyAlignment="1">
      <alignment horizontal="right" wrapText="1"/>
      <protection/>
    </xf>
    <xf numFmtId="0" fontId="1" fillId="0" borderId="14" xfId="52" applyFont="1" applyFill="1" applyBorder="1" applyAlignment="1">
      <alignment horizontal="right" wrapText="1"/>
      <protection/>
    </xf>
    <xf numFmtId="0" fontId="1" fillId="0" borderId="0" xfId="52" applyFont="1" applyFill="1" applyBorder="1" applyAlignment="1">
      <alignment horizontal="right" wrapText="1"/>
      <protection/>
    </xf>
    <xf numFmtId="0" fontId="0" fillId="0" borderId="11" xfId="0" applyBorder="1" applyAlignment="1">
      <alignment/>
    </xf>
    <xf numFmtId="0" fontId="1" fillId="33" borderId="12" xfId="52" applyFont="1" applyFill="1" applyBorder="1" applyAlignment="1">
      <alignment horizontal="center"/>
      <protection/>
    </xf>
    <xf numFmtId="10" fontId="0" fillId="0" borderId="0" xfId="0" applyNumberFormat="1" applyAlignment="1">
      <alignment/>
    </xf>
    <xf numFmtId="16" fontId="1" fillId="33" borderId="12" xfId="52" applyNumberFormat="1" applyFont="1" applyFill="1" applyBorder="1" applyAlignment="1">
      <alignment horizontal="center"/>
      <protection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7" xfId="0" applyFont="1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33" borderId="12" xfId="52" applyFont="1" applyFill="1" applyBorder="1" applyAlignment="1">
      <alignment horizontal="center"/>
      <protection/>
    </xf>
    <xf numFmtId="16" fontId="1" fillId="33" borderId="12" xfId="52" applyNumberFormat="1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1" fillId="0" borderId="0" xfId="52" applyFont="1" applyFill="1" applyBorder="1" applyAlignment="1">
      <alignment wrapText="1"/>
      <protection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I3" sqref="I3"/>
    </sheetView>
  </sheetViews>
  <sheetFormatPr defaultColWidth="20.7109375" defaultRowHeight="13.5" customHeight="1"/>
  <cols>
    <col min="1" max="1" width="4.00390625" style="0" customWidth="1"/>
    <col min="2" max="2" width="15.57421875" style="0" customWidth="1"/>
    <col min="3" max="3" width="12.28125" style="0" customWidth="1"/>
    <col min="4" max="4" width="10.28125" style="0" hidden="1" customWidth="1"/>
    <col min="5" max="5" width="9.140625" style="0" hidden="1" customWidth="1"/>
    <col min="6" max="6" width="12.7109375" style="0" hidden="1" customWidth="1"/>
    <col min="7" max="7" width="7.00390625" style="0" customWidth="1"/>
    <col min="8" max="8" width="7.8515625" style="0" customWidth="1"/>
    <col min="9" max="9" width="7.7109375" style="0" customWidth="1"/>
    <col min="10" max="11" width="7.140625" style="0" customWidth="1"/>
    <col min="12" max="15" width="7.00390625" style="0" customWidth="1"/>
    <col min="16" max="16" width="9.28125" style="0" customWidth="1"/>
    <col min="17" max="17" width="12.00390625" style="0" customWidth="1"/>
  </cols>
  <sheetData>
    <row r="1" spans="7:17" ht="13.5" customHeight="1">
      <c r="G1">
        <v>1</v>
      </c>
      <c r="H1">
        <v>1</v>
      </c>
      <c r="I1">
        <v>10</v>
      </c>
      <c r="J1">
        <v>25</v>
      </c>
      <c r="K1">
        <v>1</v>
      </c>
      <c r="L1">
        <v>10</v>
      </c>
      <c r="M1">
        <v>25</v>
      </c>
      <c r="N1">
        <v>1</v>
      </c>
      <c r="O1">
        <v>10</v>
      </c>
      <c r="P1">
        <f>SUM(G1:O1)</f>
        <v>84</v>
      </c>
      <c r="Q1">
        <v>100</v>
      </c>
    </row>
    <row r="2" spans="2:18" ht="13.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2">
        <v>40820</v>
      </c>
      <c r="H2" s="12">
        <v>40827</v>
      </c>
      <c r="I2" s="10" t="s">
        <v>107</v>
      </c>
      <c r="J2" s="4" t="s">
        <v>98</v>
      </c>
      <c r="K2" s="12">
        <v>40834</v>
      </c>
      <c r="L2" s="10" t="s">
        <v>108</v>
      </c>
      <c r="M2" s="19" t="s">
        <v>113</v>
      </c>
      <c r="N2" s="20">
        <v>40841</v>
      </c>
      <c r="O2" s="19" t="s">
        <v>109</v>
      </c>
      <c r="P2" s="4" t="s">
        <v>99</v>
      </c>
      <c r="Q2" s="10" t="s">
        <v>106</v>
      </c>
      <c r="R2" s="19" t="s">
        <v>114</v>
      </c>
    </row>
    <row r="3" spans="1:18" ht="13.5" customHeight="1">
      <c r="A3">
        <v>1</v>
      </c>
      <c r="B3" s="2" t="s">
        <v>35</v>
      </c>
      <c r="C3" s="2" t="s">
        <v>12</v>
      </c>
      <c r="D3" s="2" t="s">
        <v>36</v>
      </c>
      <c r="E3" s="3">
        <v>10</v>
      </c>
      <c r="F3" s="3" t="b">
        <v>0</v>
      </c>
      <c r="G3">
        <v>1</v>
      </c>
      <c r="H3">
        <v>1</v>
      </c>
      <c r="I3">
        <v>7.5</v>
      </c>
      <c r="J3">
        <v>22.5</v>
      </c>
      <c r="K3">
        <v>1</v>
      </c>
      <c r="L3">
        <v>7.5</v>
      </c>
      <c r="M3">
        <v>25</v>
      </c>
      <c r="N3">
        <v>1</v>
      </c>
      <c r="O3">
        <v>8</v>
      </c>
      <c r="P3">
        <f aca="true" t="shared" si="0" ref="P3:P41">SUM(G3:O3)</f>
        <v>74.5</v>
      </c>
      <c r="Q3" s="11">
        <f aca="true" t="shared" si="1" ref="Q3:Q41">P3/$P$1</f>
        <v>0.8869047619047619</v>
      </c>
      <c r="R3" t="s">
        <v>111</v>
      </c>
    </row>
    <row r="4" spans="1:18" ht="13.5" customHeight="1">
      <c r="A4">
        <v>2</v>
      </c>
      <c r="B4" s="2" t="s">
        <v>68</v>
      </c>
      <c r="C4" s="2" t="s">
        <v>69</v>
      </c>
      <c r="D4" s="2" t="s">
        <v>70</v>
      </c>
      <c r="E4" s="3">
        <v>10</v>
      </c>
      <c r="F4" s="3"/>
      <c r="G4">
        <v>1</v>
      </c>
      <c r="H4">
        <v>1</v>
      </c>
      <c r="I4">
        <v>3.5</v>
      </c>
      <c r="J4">
        <v>25</v>
      </c>
      <c r="K4">
        <v>1</v>
      </c>
      <c r="L4">
        <v>10</v>
      </c>
      <c r="M4">
        <v>20</v>
      </c>
      <c r="N4">
        <v>1</v>
      </c>
      <c r="O4">
        <v>0</v>
      </c>
      <c r="P4">
        <f t="shared" si="0"/>
        <v>62.5</v>
      </c>
      <c r="Q4" s="11">
        <f t="shared" si="1"/>
        <v>0.7440476190476191</v>
      </c>
      <c r="R4" t="s">
        <v>111</v>
      </c>
    </row>
    <row r="5" spans="1:17" ht="13.5" customHeight="1">
      <c r="A5">
        <v>3</v>
      </c>
      <c r="B5" s="2" t="s">
        <v>49</v>
      </c>
      <c r="C5" s="2" t="s">
        <v>50</v>
      </c>
      <c r="D5" s="2" t="s">
        <v>51</v>
      </c>
      <c r="E5" s="3">
        <v>10</v>
      </c>
      <c r="F5" s="3" t="b">
        <v>1</v>
      </c>
      <c r="H5">
        <v>1</v>
      </c>
      <c r="I5">
        <v>4.5</v>
      </c>
      <c r="J5">
        <v>25</v>
      </c>
      <c r="K5">
        <v>1</v>
      </c>
      <c r="L5">
        <v>7.5</v>
      </c>
      <c r="M5">
        <v>10</v>
      </c>
      <c r="N5">
        <v>1</v>
      </c>
      <c r="O5">
        <v>10</v>
      </c>
      <c r="P5">
        <f t="shared" si="0"/>
        <v>60</v>
      </c>
      <c r="Q5" s="11">
        <f t="shared" si="1"/>
        <v>0.7142857142857143</v>
      </c>
    </row>
    <row r="6" spans="1:18" ht="13.5" customHeight="1">
      <c r="A6">
        <v>4</v>
      </c>
      <c r="B6" s="2" t="s">
        <v>40</v>
      </c>
      <c r="C6" s="2" t="s">
        <v>41</v>
      </c>
      <c r="D6" s="2" t="s">
        <v>34</v>
      </c>
      <c r="E6" s="3">
        <v>11</v>
      </c>
      <c r="F6" s="3" t="b">
        <v>1</v>
      </c>
      <c r="G6">
        <v>1</v>
      </c>
      <c r="H6">
        <v>1</v>
      </c>
      <c r="I6">
        <v>7</v>
      </c>
      <c r="J6">
        <v>22.5</v>
      </c>
      <c r="K6">
        <v>1</v>
      </c>
      <c r="L6">
        <v>10</v>
      </c>
      <c r="M6">
        <v>15</v>
      </c>
      <c r="N6">
        <v>1</v>
      </c>
      <c r="O6">
        <v>0</v>
      </c>
      <c r="P6">
        <f t="shared" si="0"/>
        <v>58.5</v>
      </c>
      <c r="Q6" s="11">
        <f t="shared" si="1"/>
        <v>0.6964285714285714</v>
      </c>
      <c r="R6" t="s">
        <v>111</v>
      </c>
    </row>
    <row r="7" spans="1:18" ht="13.5" customHeight="1">
      <c r="A7">
        <v>5</v>
      </c>
      <c r="B7" s="2" t="s">
        <v>78</v>
      </c>
      <c r="C7" s="2" t="s">
        <v>63</v>
      </c>
      <c r="D7" s="2" t="s">
        <v>79</v>
      </c>
      <c r="E7" s="2">
        <v>11</v>
      </c>
      <c r="F7" s="3" t="b">
        <v>1</v>
      </c>
      <c r="G7">
        <v>1</v>
      </c>
      <c r="H7">
        <v>1</v>
      </c>
      <c r="I7">
        <v>3.5</v>
      </c>
      <c r="J7">
        <v>22.5</v>
      </c>
      <c r="K7">
        <v>1</v>
      </c>
      <c r="L7">
        <v>10</v>
      </c>
      <c r="M7">
        <v>15</v>
      </c>
      <c r="N7">
        <v>1</v>
      </c>
      <c r="O7">
        <v>0</v>
      </c>
      <c r="P7">
        <f t="shared" si="0"/>
        <v>55</v>
      </c>
      <c r="Q7" s="11">
        <f t="shared" si="1"/>
        <v>0.6547619047619048</v>
      </c>
      <c r="R7" t="s">
        <v>111</v>
      </c>
    </row>
    <row r="8" spans="1:18" ht="13.5" customHeight="1">
      <c r="A8">
        <v>6</v>
      </c>
      <c r="B8" s="2" t="s">
        <v>55</v>
      </c>
      <c r="C8" s="2" t="s">
        <v>56</v>
      </c>
      <c r="D8" s="2" t="s">
        <v>22</v>
      </c>
      <c r="E8" s="3">
        <v>9</v>
      </c>
      <c r="F8" s="3" t="b">
        <v>1</v>
      </c>
      <c r="G8">
        <v>1</v>
      </c>
      <c r="H8">
        <v>1</v>
      </c>
      <c r="I8">
        <v>4</v>
      </c>
      <c r="J8">
        <v>20</v>
      </c>
      <c r="K8">
        <v>1</v>
      </c>
      <c r="L8">
        <v>10</v>
      </c>
      <c r="M8">
        <v>15</v>
      </c>
      <c r="N8">
        <v>1</v>
      </c>
      <c r="O8">
        <v>0</v>
      </c>
      <c r="P8">
        <f t="shared" si="0"/>
        <v>53</v>
      </c>
      <c r="Q8" s="11">
        <f t="shared" si="1"/>
        <v>0.6309523809523809</v>
      </c>
      <c r="R8" t="s">
        <v>111</v>
      </c>
    </row>
    <row r="9" spans="1:17" ht="13.5" customHeight="1">
      <c r="A9">
        <v>7</v>
      </c>
      <c r="B9" s="2" t="s">
        <v>20</v>
      </c>
      <c r="C9" s="2" t="s">
        <v>21</v>
      </c>
      <c r="D9" s="2" t="s">
        <v>22</v>
      </c>
      <c r="E9" s="3">
        <v>9</v>
      </c>
      <c r="F9" s="3" t="b">
        <v>1</v>
      </c>
      <c r="G9">
        <v>1</v>
      </c>
      <c r="H9">
        <v>1</v>
      </c>
      <c r="I9">
        <v>5</v>
      </c>
      <c r="J9">
        <v>22.5</v>
      </c>
      <c r="K9">
        <v>1</v>
      </c>
      <c r="L9">
        <v>10</v>
      </c>
      <c r="M9">
        <v>11.25</v>
      </c>
      <c r="N9">
        <v>1</v>
      </c>
      <c r="O9">
        <v>0</v>
      </c>
      <c r="P9">
        <f t="shared" si="0"/>
        <v>52.75</v>
      </c>
      <c r="Q9" s="11">
        <f t="shared" si="1"/>
        <v>0.6279761904761905</v>
      </c>
    </row>
    <row r="10" spans="1:18" ht="13.5" customHeight="1">
      <c r="A10">
        <v>8</v>
      </c>
      <c r="B10" s="2" t="s">
        <v>91</v>
      </c>
      <c r="C10" s="2" t="s">
        <v>60</v>
      </c>
      <c r="D10" s="2" t="s">
        <v>22</v>
      </c>
      <c r="E10" s="3">
        <v>9</v>
      </c>
      <c r="F10" s="3" t="b">
        <v>1</v>
      </c>
      <c r="H10">
        <v>1</v>
      </c>
      <c r="I10">
        <v>5</v>
      </c>
      <c r="J10">
        <v>12.5</v>
      </c>
      <c r="K10">
        <v>1</v>
      </c>
      <c r="L10">
        <v>2.5</v>
      </c>
      <c r="M10">
        <v>21.25</v>
      </c>
      <c r="N10">
        <v>1</v>
      </c>
      <c r="O10">
        <v>7</v>
      </c>
      <c r="P10">
        <f t="shared" si="0"/>
        <v>51.25</v>
      </c>
      <c r="Q10" s="11">
        <f t="shared" si="1"/>
        <v>0.6101190476190477</v>
      </c>
      <c r="R10" t="s">
        <v>111</v>
      </c>
    </row>
    <row r="11" spans="1:17" ht="13.5" customHeight="1">
      <c r="A11">
        <v>9</v>
      </c>
      <c r="B11" s="2" t="s">
        <v>23</v>
      </c>
      <c r="C11" s="2" t="s">
        <v>24</v>
      </c>
      <c r="D11" s="2" t="s">
        <v>25</v>
      </c>
      <c r="E11" s="3">
        <v>10</v>
      </c>
      <c r="F11" s="3" t="b">
        <v>1</v>
      </c>
      <c r="G11">
        <v>1</v>
      </c>
      <c r="H11">
        <v>1</v>
      </c>
      <c r="I11">
        <v>9</v>
      </c>
      <c r="J11">
        <v>22.5</v>
      </c>
      <c r="K11">
        <v>1</v>
      </c>
      <c r="L11">
        <v>10</v>
      </c>
      <c r="M11">
        <v>3.75</v>
      </c>
      <c r="N11">
        <v>1</v>
      </c>
      <c r="O11">
        <v>1</v>
      </c>
      <c r="P11">
        <f t="shared" si="0"/>
        <v>50.25</v>
      </c>
      <c r="Q11" s="11">
        <f t="shared" si="1"/>
        <v>0.5982142857142857</v>
      </c>
    </row>
    <row r="12" spans="1:17" ht="13.5" customHeight="1">
      <c r="A12">
        <v>10</v>
      </c>
      <c r="B12" s="2" t="s">
        <v>92</v>
      </c>
      <c r="C12" s="2" t="s">
        <v>50</v>
      </c>
      <c r="D12" s="2" t="s">
        <v>93</v>
      </c>
      <c r="E12" s="3">
        <v>11</v>
      </c>
      <c r="F12" s="3" t="b">
        <v>1</v>
      </c>
      <c r="H12">
        <v>1</v>
      </c>
      <c r="I12">
        <v>3.5</v>
      </c>
      <c r="J12">
        <v>21.25</v>
      </c>
      <c r="K12">
        <v>1</v>
      </c>
      <c r="L12">
        <v>10</v>
      </c>
      <c r="M12">
        <v>7.5</v>
      </c>
      <c r="N12">
        <v>1</v>
      </c>
      <c r="O12">
        <v>3</v>
      </c>
      <c r="P12">
        <f t="shared" si="0"/>
        <v>48.25</v>
      </c>
      <c r="Q12" s="11">
        <f t="shared" si="1"/>
        <v>0.5744047619047619</v>
      </c>
    </row>
    <row r="13" spans="1:18" ht="13.5" customHeight="1">
      <c r="A13">
        <v>11</v>
      </c>
      <c r="B13" s="2" t="s">
        <v>52</v>
      </c>
      <c r="C13" s="2" t="s">
        <v>53</v>
      </c>
      <c r="D13" s="2" t="s">
        <v>54</v>
      </c>
      <c r="E13" s="3">
        <v>10</v>
      </c>
      <c r="F13" s="3" t="b">
        <v>1</v>
      </c>
      <c r="G13">
        <v>1</v>
      </c>
      <c r="H13">
        <v>1</v>
      </c>
      <c r="I13">
        <v>4</v>
      </c>
      <c r="J13">
        <v>22.5</v>
      </c>
      <c r="K13">
        <v>1</v>
      </c>
      <c r="L13">
        <v>10</v>
      </c>
      <c r="M13">
        <v>0</v>
      </c>
      <c r="N13">
        <v>1</v>
      </c>
      <c r="O13">
        <v>7</v>
      </c>
      <c r="P13">
        <f t="shared" si="0"/>
        <v>47.5</v>
      </c>
      <c r="Q13" s="11">
        <f t="shared" si="1"/>
        <v>0.5654761904761905</v>
      </c>
      <c r="R13" t="s">
        <v>111</v>
      </c>
    </row>
    <row r="14" spans="1:18" ht="13.5" customHeight="1">
      <c r="A14">
        <v>12</v>
      </c>
      <c r="B14" s="2" t="s">
        <v>17</v>
      </c>
      <c r="C14" s="2" t="s">
        <v>18</v>
      </c>
      <c r="D14" s="2" t="s">
        <v>19</v>
      </c>
      <c r="E14" s="3">
        <v>9</v>
      </c>
      <c r="F14" s="3" t="b">
        <v>1</v>
      </c>
      <c r="G14">
        <v>1</v>
      </c>
      <c r="H14">
        <v>1</v>
      </c>
      <c r="I14">
        <v>2</v>
      </c>
      <c r="J14">
        <v>13.75</v>
      </c>
      <c r="K14">
        <v>1</v>
      </c>
      <c r="L14">
        <v>10</v>
      </c>
      <c r="M14">
        <v>17.5</v>
      </c>
      <c r="N14">
        <v>1</v>
      </c>
      <c r="O14">
        <v>0</v>
      </c>
      <c r="P14">
        <f t="shared" si="0"/>
        <v>47.25</v>
      </c>
      <c r="Q14" s="11">
        <f t="shared" si="1"/>
        <v>0.5625</v>
      </c>
      <c r="R14" t="s">
        <v>111</v>
      </c>
    </row>
    <row r="15" spans="1:17" ht="13.5" customHeight="1">
      <c r="A15">
        <v>13</v>
      </c>
      <c r="B15" s="2" t="s">
        <v>59</v>
      </c>
      <c r="C15" s="2" t="s">
        <v>60</v>
      </c>
      <c r="D15" s="2" t="s">
        <v>61</v>
      </c>
      <c r="E15" s="3">
        <v>10</v>
      </c>
      <c r="F15" s="3" t="b">
        <v>1</v>
      </c>
      <c r="H15">
        <v>1</v>
      </c>
      <c r="I15">
        <v>6</v>
      </c>
      <c r="J15">
        <v>23.75</v>
      </c>
      <c r="K15">
        <v>1</v>
      </c>
      <c r="L15">
        <v>5</v>
      </c>
      <c r="M15">
        <v>0</v>
      </c>
      <c r="N15">
        <v>1</v>
      </c>
      <c r="O15">
        <v>7</v>
      </c>
      <c r="P15">
        <f t="shared" si="0"/>
        <v>44.75</v>
      </c>
      <c r="Q15" s="11">
        <f t="shared" si="1"/>
        <v>0.5327380952380952</v>
      </c>
    </row>
    <row r="16" spans="1:18" ht="13.5" customHeight="1">
      <c r="A16">
        <v>14</v>
      </c>
      <c r="B16" s="2" t="s">
        <v>37</v>
      </c>
      <c r="C16" s="2" t="s">
        <v>38</v>
      </c>
      <c r="D16" s="2" t="s">
        <v>39</v>
      </c>
      <c r="E16" s="3">
        <v>11</v>
      </c>
      <c r="F16" s="3" t="b">
        <v>0</v>
      </c>
      <c r="G16">
        <v>1</v>
      </c>
      <c r="H16">
        <v>1</v>
      </c>
      <c r="I16">
        <v>4</v>
      </c>
      <c r="J16">
        <v>20</v>
      </c>
      <c r="K16">
        <v>1</v>
      </c>
      <c r="L16">
        <v>10</v>
      </c>
      <c r="M16">
        <v>6.25</v>
      </c>
      <c r="N16">
        <v>1</v>
      </c>
      <c r="O16">
        <v>0</v>
      </c>
      <c r="P16">
        <f t="shared" si="0"/>
        <v>44.25</v>
      </c>
      <c r="Q16" s="11">
        <f t="shared" si="1"/>
        <v>0.5267857142857143</v>
      </c>
      <c r="R16" t="s">
        <v>111</v>
      </c>
    </row>
    <row r="17" spans="1:18" ht="13.5" customHeight="1">
      <c r="A17">
        <v>15</v>
      </c>
      <c r="B17" s="2" t="s">
        <v>75</v>
      </c>
      <c r="C17" s="2" t="s">
        <v>76</v>
      </c>
      <c r="D17" s="2" t="s">
        <v>77</v>
      </c>
      <c r="E17" s="3">
        <v>10</v>
      </c>
      <c r="F17" s="3"/>
      <c r="G17">
        <v>1</v>
      </c>
      <c r="H17">
        <v>1</v>
      </c>
      <c r="I17">
        <v>7.5</v>
      </c>
      <c r="J17">
        <v>10</v>
      </c>
      <c r="K17">
        <v>1</v>
      </c>
      <c r="L17">
        <v>7.5</v>
      </c>
      <c r="M17">
        <v>11.25</v>
      </c>
      <c r="N17">
        <v>1</v>
      </c>
      <c r="O17">
        <v>0</v>
      </c>
      <c r="P17">
        <f t="shared" si="0"/>
        <v>40.25</v>
      </c>
      <c r="Q17" s="11">
        <f t="shared" si="1"/>
        <v>0.4791666666666667</v>
      </c>
      <c r="R17" t="s">
        <v>111</v>
      </c>
    </row>
    <row r="18" spans="1:18" ht="13.5" customHeight="1">
      <c r="A18">
        <v>16</v>
      </c>
      <c r="B18" s="2" t="s">
        <v>5</v>
      </c>
      <c r="C18" s="2" t="s">
        <v>6</v>
      </c>
      <c r="D18" s="2" t="s">
        <v>7</v>
      </c>
      <c r="E18" s="3">
        <v>11</v>
      </c>
      <c r="F18" s="3" t="b">
        <v>0</v>
      </c>
      <c r="G18">
        <v>1</v>
      </c>
      <c r="H18">
        <v>1</v>
      </c>
      <c r="I18">
        <v>9</v>
      </c>
      <c r="J18">
        <v>25</v>
      </c>
      <c r="M18">
        <v>0</v>
      </c>
      <c r="N18">
        <v>1</v>
      </c>
      <c r="O18">
        <v>0</v>
      </c>
      <c r="P18">
        <f t="shared" si="0"/>
        <v>37</v>
      </c>
      <c r="Q18" s="11">
        <f t="shared" si="1"/>
        <v>0.44047619047619047</v>
      </c>
      <c r="R18" t="s">
        <v>111</v>
      </c>
    </row>
    <row r="19" spans="1:17" ht="13.5" customHeight="1">
      <c r="A19">
        <v>17</v>
      </c>
      <c r="B19" s="2" t="s">
        <v>29</v>
      </c>
      <c r="C19" s="2" t="s">
        <v>30</v>
      </c>
      <c r="D19" s="2" t="s">
        <v>31</v>
      </c>
      <c r="E19" s="3">
        <v>10</v>
      </c>
      <c r="F19" s="3" t="b">
        <v>1</v>
      </c>
      <c r="G19">
        <v>1</v>
      </c>
      <c r="H19">
        <v>1</v>
      </c>
      <c r="I19">
        <v>4.5</v>
      </c>
      <c r="J19">
        <v>22.5</v>
      </c>
      <c r="K19">
        <v>1</v>
      </c>
      <c r="L19">
        <v>5</v>
      </c>
      <c r="M19">
        <v>0</v>
      </c>
      <c r="P19">
        <f t="shared" si="0"/>
        <v>35</v>
      </c>
      <c r="Q19" s="11">
        <f t="shared" si="1"/>
        <v>0.4166666666666667</v>
      </c>
    </row>
    <row r="20" spans="1:17" ht="13.5" customHeight="1">
      <c r="A20">
        <v>18</v>
      </c>
      <c r="B20" s="2" t="s">
        <v>42</v>
      </c>
      <c r="C20" s="2" t="s">
        <v>43</v>
      </c>
      <c r="D20" s="2" t="s">
        <v>44</v>
      </c>
      <c r="E20" s="3">
        <v>10</v>
      </c>
      <c r="F20" s="3" t="b">
        <v>1</v>
      </c>
      <c r="G20">
        <v>1</v>
      </c>
      <c r="H20">
        <v>1</v>
      </c>
      <c r="I20">
        <v>3.5</v>
      </c>
      <c r="J20">
        <v>15</v>
      </c>
      <c r="K20">
        <v>1</v>
      </c>
      <c r="L20">
        <v>5</v>
      </c>
      <c r="M20">
        <v>0</v>
      </c>
      <c r="N20">
        <v>1</v>
      </c>
      <c r="O20">
        <v>7</v>
      </c>
      <c r="P20">
        <f t="shared" si="0"/>
        <v>34.5</v>
      </c>
      <c r="Q20" s="11">
        <f t="shared" si="1"/>
        <v>0.4107142857142857</v>
      </c>
    </row>
    <row r="21" spans="1:17" ht="13.5" customHeight="1">
      <c r="A21">
        <v>19</v>
      </c>
      <c r="B21" s="2" t="s">
        <v>57</v>
      </c>
      <c r="C21" s="2" t="s">
        <v>30</v>
      </c>
      <c r="D21" s="2" t="s">
        <v>58</v>
      </c>
      <c r="E21" s="3">
        <v>10</v>
      </c>
      <c r="F21" s="3" t="b">
        <v>1</v>
      </c>
      <c r="G21">
        <v>1</v>
      </c>
      <c r="H21">
        <v>1</v>
      </c>
      <c r="I21">
        <v>6</v>
      </c>
      <c r="J21">
        <v>11.25</v>
      </c>
      <c r="K21">
        <v>1</v>
      </c>
      <c r="L21">
        <v>10</v>
      </c>
      <c r="M21">
        <v>0</v>
      </c>
      <c r="N21">
        <v>1</v>
      </c>
      <c r="O21">
        <v>0</v>
      </c>
      <c r="P21">
        <f t="shared" si="0"/>
        <v>31.25</v>
      </c>
      <c r="Q21" s="11">
        <f t="shared" si="1"/>
        <v>0.37202380952380953</v>
      </c>
    </row>
    <row r="22" spans="1:17" ht="13.5" customHeight="1">
      <c r="A22">
        <v>20</v>
      </c>
      <c r="B22" s="2" t="s">
        <v>14</v>
      </c>
      <c r="C22" s="2" t="s">
        <v>15</v>
      </c>
      <c r="D22" s="2" t="s">
        <v>16</v>
      </c>
      <c r="E22" s="3">
        <v>9</v>
      </c>
      <c r="F22" s="3" t="b">
        <v>1</v>
      </c>
      <c r="G22">
        <v>1</v>
      </c>
      <c r="H22">
        <v>1</v>
      </c>
      <c r="I22">
        <v>2</v>
      </c>
      <c r="J22">
        <v>13.75</v>
      </c>
      <c r="K22">
        <v>1</v>
      </c>
      <c r="L22">
        <v>7.5</v>
      </c>
      <c r="M22">
        <v>0</v>
      </c>
      <c r="N22">
        <v>1</v>
      </c>
      <c r="O22">
        <v>0</v>
      </c>
      <c r="P22">
        <f t="shared" si="0"/>
        <v>27.25</v>
      </c>
      <c r="Q22" s="11">
        <f t="shared" si="1"/>
        <v>0.3244047619047619</v>
      </c>
    </row>
    <row r="23" spans="1:18" ht="13.5" customHeight="1">
      <c r="A23">
        <v>21</v>
      </c>
      <c r="B23" s="2" t="s">
        <v>88</v>
      </c>
      <c r="C23" s="2" t="s">
        <v>89</v>
      </c>
      <c r="D23" s="2" t="s">
        <v>90</v>
      </c>
      <c r="E23" s="3">
        <v>11</v>
      </c>
      <c r="F23" s="9"/>
      <c r="G23">
        <v>1</v>
      </c>
      <c r="H23">
        <v>1</v>
      </c>
      <c r="I23">
        <v>2</v>
      </c>
      <c r="J23">
        <v>5</v>
      </c>
      <c r="K23">
        <v>1</v>
      </c>
      <c r="L23">
        <v>2.5</v>
      </c>
      <c r="M23">
        <v>6.25</v>
      </c>
      <c r="P23">
        <f t="shared" si="0"/>
        <v>18.75</v>
      </c>
      <c r="Q23" s="11">
        <f t="shared" si="1"/>
        <v>0.22321428571428573</v>
      </c>
      <c r="R23" t="s">
        <v>111</v>
      </c>
    </row>
    <row r="24" spans="1:17" ht="13.5" customHeight="1">
      <c r="A24">
        <v>22</v>
      </c>
      <c r="B24" s="2" t="s">
        <v>85</v>
      </c>
      <c r="C24" s="2" t="s">
        <v>86</v>
      </c>
      <c r="D24" s="2" t="s">
        <v>87</v>
      </c>
      <c r="E24" s="3">
        <v>10</v>
      </c>
      <c r="F24" s="9"/>
      <c r="G24">
        <v>1</v>
      </c>
      <c r="H24">
        <v>1</v>
      </c>
      <c r="I24">
        <v>4.5</v>
      </c>
      <c r="K24">
        <v>1</v>
      </c>
      <c r="L24">
        <v>10</v>
      </c>
      <c r="M24">
        <v>0</v>
      </c>
      <c r="N24">
        <v>1</v>
      </c>
      <c r="O24">
        <v>0</v>
      </c>
      <c r="P24">
        <f t="shared" si="0"/>
        <v>18.5</v>
      </c>
      <c r="Q24" s="11">
        <f t="shared" si="1"/>
        <v>0.22023809523809523</v>
      </c>
    </row>
    <row r="25" spans="1:17" ht="13.5" customHeight="1">
      <c r="A25">
        <v>23</v>
      </c>
      <c r="B25" s="5" t="s">
        <v>71</v>
      </c>
      <c r="C25" s="5" t="s">
        <v>12</v>
      </c>
      <c r="D25" s="5" t="s">
        <v>58</v>
      </c>
      <c r="E25" s="6">
        <v>10</v>
      </c>
      <c r="F25" s="3"/>
      <c r="G25">
        <v>1</v>
      </c>
      <c r="K25">
        <v>1</v>
      </c>
      <c r="L25">
        <v>10</v>
      </c>
      <c r="M25">
        <v>0</v>
      </c>
      <c r="N25">
        <v>1</v>
      </c>
      <c r="O25">
        <v>1</v>
      </c>
      <c r="P25">
        <f t="shared" si="0"/>
        <v>14</v>
      </c>
      <c r="Q25" s="11">
        <f t="shared" si="1"/>
        <v>0.16666666666666666</v>
      </c>
    </row>
    <row r="26" spans="1:17" ht="13.5" customHeight="1">
      <c r="A26">
        <v>24</v>
      </c>
      <c r="B26" s="5" t="s">
        <v>73</v>
      </c>
      <c r="C26" s="5" t="s">
        <v>74</v>
      </c>
      <c r="D26" s="5" t="s">
        <v>58</v>
      </c>
      <c r="E26" s="6">
        <v>10</v>
      </c>
      <c r="F26" s="3"/>
      <c r="G26">
        <v>1</v>
      </c>
      <c r="H26">
        <v>1</v>
      </c>
      <c r="I26">
        <v>9</v>
      </c>
      <c r="M26">
        <v>0</v>
      </c>
      <c r="P26">
        <f t="shared" si="0"/>
        <v>11</v>
      </c>
      <c r="Q26" s="11">
        <f t="shared" si="1"/>
        <v>0.13095238095238096</v>
      </c>
    </row>
    <row r="27" spans="1:17" ht="13.5" customHeight="1">
      <c r="A27">
        <v>25</v>
      </c>
      <c r="B27" s="5" t="s">
        <v>83</v>
      </c>
      <c r="C27" s="5" t="s">
        <v>69</v>
      </c>
      <c r="D27" s="5" t="s">
        <v>84</v>
      </c>
      <c r="E27" s="6">
        <v>10</v>
      </c>
      <c r="F27" s="9"/>
      <c r="G27">
        <v>1</v>
      </c>
      <c r="I27">
        <v>9</v>
      </c>
      <c r="M27">
        <v>0</v>
      </c>
      <c r="P27">
        <f t="shared" si="0"/>
        <v>10</v>
      </c>
      <c r="Q27" s="11">
        <f t="shared" si="1"/>
        <v>0.11904761904761904</v>
      </c>
    </row>
    <row r="28" spans="1:17" ht="13.5" customHeight="1">
      <c r="A28">
        <v>26</v>
      </c>
      <c r="B28" s="5" t="s">
        <v>80</v>
      </c>
      <c r="C28" s="5" t="s">
        <v>81</v>
      </c>
      <c r="D28" s="5" t="s">
        <v>82</v>
      </c>
      <c r="E28" s="6">
        <v>11</v>
      </c>
      <c r="F28" s="9"/>
      <c r="G28">
        <v>1</v>
      </c>
      <c r="H28">
        <v>1</v>
      </c>
      <c r="I28">
        <v>8</v>
      </c>
      <c r="M28">
        <v>0</v>
      </c>
      <c r="P28">
        <f t="shared" si="0"/>
        <v>10</v>
      </c>
      <c r="Q28" s="11">
        <f t="shared" si="1"/>
        <v>0.11904761904761904</v>
      </c>
    </row>
    <row r="29" spans="1:17" ht="13.5" customHeight="1">
      <c r="A29">
        <v>27</v>
      </c>
      <c r="B29" s="5" t="s">
        <v>26</v>
      </c>
      <c r="C29" s="5" t="s">
        <v>27</v>
      </c>
      <c r="D29" s="5" t="s">
        <v>28</v>
      </c>
      <c r="E29" s="6">
        <v>11</v>
      </c>
      <c r="F29" s="3" t="b">
        <v>0</v>
      </c>
      <c r="G29">
        <v>1</v>
      </c>
      <c r="K29">
        <v>1</v>
      </c>
      <c r="L29">
        <v>5</v>
      </c>
      <c r="M29">
        <v>0</v>
      </c>
      <c r="P29">
        <f t="shared" si="0"/>
        <v>7</v>
      </c>
      <c r="Q29" s="11">
        <f t="shared" si="1"/>
        <v>0.08333333333333333</v>
      </c>
    </row>
    <row r="30" spans="1:17" ht="13.5" customHeight="1">
      <c r="A30">
        <v>28</v>
      </c>
      <c r="B30" s="5" t="s">
        <v>95</v>
      </c>
      <c r="C30" s="5" t="s">
        <v>97</v>
      </c>
      <c r="D30" s="5" t="s">
        <v>96</v>
      </c>
      <c r="E30" s="6">
        <v>10</v>
      </c>
      <c r="F30" s="3" t="b">
        <v>0</v>
      </c>
      <c r="H30">
        <v>1</v>
      </c>
      <c r="I30">
        <v>4.5</v>
      </c>
      <c r="M30">
        <v>0</v>
      </c>
      <c r="P30">
        <f t="shared" si="0"/>
        <v>5.5</v>
      </c>
      <c r="Q30" s="11">
        <f t="shared" si="1"/>
        <v>0.06547619047619048</v>
      </c>
    </row>
    <row r="31" spans="1:17" ht="13.5" customHeight="1">
      <c r="A31">
        <v>29</v>
      </c>
      <c r="B31" s="5" t="s">
        <v>11</v>
      </c>
      <c r="C31" s="5" t="s">
        <v>12</v>
      </c>
      <c r="D31" s="5" t="s">
        <v>13</v>
      </c>
      <c r="E31" s="6">
        <v>11</v>
      </c>
      <c r="F31" s="3" t="b">
        <v>1</v>
      </c>
      <c r="G31">
        <v>1</v>
      </c>
      <c r="H31">
        <v>1</v>
      </c>
      <c r="I31">
        <v>3</v>
      </c>
      <c r="M31">
        <v>0</v>
      </c>
      <c r="P31">
        <f t="shared" si="0"/>
        <v>5</v>
      </c>
      <c r="Q31" s="11">
        <f t="shared" si="1"/>
        <v>0.05952380952380952</v>
      </c>
    </row>
    <row r="32" spans="1:18" ht="13.5" customHeight="1">
      <c r="A32">
        <v>30</v>
      </c>
      <c r="B32" s="5" t="s">
        <v>94</v>
      </c>
      <c r="C32" s="5" t="s">
        <v>9</v>
      </c>
      <c r="D32" s="5" t="s">
        <v>67</v>
      </c>
      <c r="E32" s="7">
        <v>10</v>
      </c>
      <c r="F32" s="9"/>
      <c r="H32">
        <v>1</v>
      </c>
      <c r="I32">
        <v>4</v>
      </c>
      <c r="M32">
        <v>0</v>
      </c>
      <c r="P32">
        <f t="shared" si="0"/>
        <v>5</v>
      </c>
      <c r="Q32" s="11">
        <f t="shared" si="1"/>
        <v>0.05952380952380952</v>
      </c>
      <c r="R32" t="s">
        <v>111</v>
      </c>
    </row>
    <row r="33" spans="1:18" ht="13.5" customHeight="1">
      <c r="A33">
        <v>31</v>
      </c>
      <c r="B33" s="5" t="s">
        <v>8</v>
      </c>
      <c r="C33" s="5" t="s">
        <v>9</v>
      </c>
      <c r="D33" s="5" t="s">
        <v>10</v>
      </c>
      <c r="E33" s="6">
        <v>9</v>
      </c>
      <c r="F33" s="8" t="b">
        <v>0</v>
      </c>
      <c r="G33">
        <v>1</v>
      </c>
      <c r="M33">
        <v>0</v>
      </c>
      <c r="N33">
        <v>1</v>
      </c>
      <c r="O33">
        <v>0</v>
      </c>
      <c r="P33">
        <f t="shared" si="0"/>
        <v>2</v>
      </c>
      <c r="Q33" s="11">
        <f t="shared" si="1"/>
        <v>0.023809523809523808</v>
      </c>
      <c r="R33" t="s">
        <v>111</v>
      </c>
    </row>
    <row r="34" spans="1:17" ht="13.5" customHeight="1">
      <c r="A34">
        <v>32</v>
      </c>
      <c r="B34" s="5" t="s">
        <v>64</v>
      </c>
      <c r="C34" s="5" t="s">
        <v>65</v>
      </c>
      <c r="D34" s="5" t="s">
        <v>39</v>
      </c>
      <c r="E34" s="6">
        <v>11</v>
      </c>
      <c r="F34" s="8"/>
      <c r="G34">
        <v>1</v>
      </c>
      <c r="M34">
        <v>0</v>
      </c>
      <c r="P34">
        <f t="shared" si="0"/>
        <v>1</v>
      </c>
      <c r="Q34" s="11">
        <f t="shared" si="1"/>
        <v>0.011904761904761904</v>
      </c>
    </row>
    <row r="35" spans="1:17" ht="13.5" customHeight="1">
      <c r="A35">
        <v>33</v>
      </c>
      <c r="B35" s="5" t="s">
        <v>72</v>
      </c>
      <c r="C35" s="5" t="s">
        <v>41</v>
      </c>
      <c r="D35" s="5" t="s">
        <v>70</v>
      </c>
      <c r="E35" s="6">
        <v>11</v>
      </c>
      <c r="F35" s="8"/>
      <c r="G35">
        <v>1</v>
      </c>
      <c r="M35">
        <v>0</v>
      </c>
      <c r="P35">
        <f t="shared" si="0"/>
        <v>1</v>
      </c>
      <c r="Q35" s="11">
        <f t="shared" si="1"/>
        <v>0.011904761904761904</v>
      </c>
    </row>
    <row r="36" spans="1:17" ht="13.5" customHeight="1">
      <c r="A36">
        <v>34</v>
      </c>
      <c r="B36" s="5" t="s">
        <v>66</v>
      </c>
      <c r="C36" s="5" t="s">
        <v>15</v>
      </c>
      <c r="D36" s="5" t="s">
        <v>67</v>
      </c>
      <c r="E36" s="6"/>
      <c r="F36" s="8"/>
      <c r="G36">
        <v>1</v>
      </c>
      <c r="M36">
        <v>0</v>
      </c>
      <c r="P36">
        <f t="shared" si="0"/>
        <v>1</v>
      </c>
      <c r="Q36" s="11">
        <f t="shared" si="1"/>
        <v>0.011904761904761904</v>
      </c>
    </row>
    <row r="37" spans="1:18" ht="13.5" customHeight="1">
      <c r="A37">
        <v>35</v>
      </c>
      <c r="B37" s="5" t="s">
        <v>110</v>
      </c>
      <c r="C37" s="21" t="s">
        <v>53</v>
      </c>
      <c r="D37" s="21"/>
      <c r="E37" s="21"/>
      <c r="F37" s="23"/>
      <c r="M37">
        <v>0</v>
      </c>
      <c r="N37">
        <v>1</v>
      </c>
      <c r="O37">
        <v>0</v>
      </c>
      <c r="P37">
        <f t="shared" si="0"/>
        <v>1</v>
      </c>
      <c r="Q37" s="11">
        <f t="shared" si="1"/>
        <v>0.011904761904761904</v>
      </c>
      <c r="R37" t="s">
        <v>111</v>
      </c>
    </row>
    <row r="38" spans="1:17" ht="13.5" customHeight="1">
      <c r="A38">
        <v>36</v>
      </c>
      <c r="B38" s="5" t="s">
        <v>32</v>
      </c>
      <c r="C38" s="5" t="s">
        <v>33</v>
      </c>
      <c r="D38" s="5" t="s">
        <v>34</v>
      </c>
      <c r="E38" s="6">
        <v>10</v>
      </c>
      <c r="F38" s="8" t="b">
        <v>0</v>
      </c>
      <c r="M38">
        <v>0</v>
      </c>
      <c r="P38">
        <f t="shared" si="0"/>
        <v>0</v>
      </c>
      <c r="Q38" s="11">
        <f t="shared" si="1"/>
        <v>0</v>
      </c>
    </row>
    <row r="39" spans="1:17" ht="13.5" customHeight="1">
      <c r="A39">
        <v>37</v>
      </c>
      <c r="B39" s="5" t="s">
        <v>45</v>
      </c>
      <c r="C39" s="5" t="s">
        <v>9</v>
      </c>
      <c r="D39" s="5" t="s">
        <v>19</v>
      </c>
      <c r="E39" s="6">
        <v>11</v>
      </c>
      <c r="F39" s="8" t="b">
        <v>0</v>
      </c>
      <c r="M39">
        <v>0</v>
      </c>
      <c r="P39">
        <f t="shared" si="0"/>
        <v>0</v>
      </c>
      <c r="Q39" s="11">
        <f t="shared" si="1"/>
        <v>0</v>
      </c>
    </row>
    <row r="40" spans="1:17" ht="13.5" customHeight="1">
      <c r="A40">
        <v>38</v>
      </c>
      <c r="B40" s="5" t="s">
        <v>46</v>
      </c>
      <c r="C40" s="5" t="s">
        <v>47</v>
      </c>
      <c r="D40" s="5" t="s">
        <v>48</v>
      </c>
      <c r="E40" s="6">
        <v>9</v>
      </c>
      <c r="F40" s="3" t="b">
        <v>0</v>
      </c>
      <c r="M40">
        <v>0</v>
      </c>
      <c r="P40">
        <f t="shared" si="0"/>
        <v>0</v>
      </c>
      <c r="Q40" s="11">
        <f t="shared" si="1"/>
        <v>0</v>
      </c>
    </row>
    <row r="41" spans="1:17" ht="13.5" customHeight="1">
      <c r="A41">
        <v>39</v>
      </c>
      <c r="B41" s="5" t="s">
        <v>62</v>
      </c>
      <c r="C41" s="22" t="s">
        <v>63</v>
      </c>
      <c r="D41" s="22" t="s">
        <v>48</v>
      </c>
      <c r="E41" s="8">
        <v>11</v>
      </c>
      <c r="F41" s="8" t="b">
        <v>1</v>
      </c>
      <c r="M41">
        <v>0</v>
      </c>
      <c r="P41">
        <f t="shared" si="0"/>
        <v>0</v>
      </c>
      <c r="Q41" s="11">
        <f t="shared" si="1"/>
        <v>0</v>
      </c>
    </row>
    <row r="42" spans="2:17" ht="13.5" customHeight="1" thickBot="1">
      <c r="B42" s="22"/>
      <c r="C42" s="22"/>
      <c r="D42" s="22"/>
      <c r="E42" s="8"/>
      <c r="F42" s="8"/>
      <c r="Q42" s="11"/>
    </row>
    <row r="43" spans="2:3" ht="13.5" customHeight="1">
      <c r="B43" s="13" t="s">
        <v>100</v>
      </c>
      <c r="C43" s="14"/>
    </row>
    <row r="44" spans="2:3" ht="13.5" customHeight="1">
      <c r="B44" s="15" t="s">
        <v>101</v>
      </c>
      <c r="C44" s="16"/>
    </row>
    <row r="45" spans="2:3" ht="13.5" customHeight="1">
      <c r="B45" s="15" t="s">
        <v>102</v>
      </c>
      <c r="C45" s="16"/>
    </row>
    <row r="46" spans="2:3" ht="13.5" customHeight="1">
      <c r="B46" s="15" t="s">
        <v>103</v>
      </c>
      <c r="C46" s="16"/>
    </row>
    <row r="47" spans="2:3" ht="13.5" customHeight="1">
      <c r="B47" s="15" t="s">
        <v>104</v>
      </c>
      <c r="C47" s="16"/>
    </row>
    <row r="48" spans="2:3" ht="13.5" customHeight="1" thickBot="1">
      <c r="B48" s="17" t="s">
        <v>105</v>
      </c>
      <c r="C48" s="18"/>
    </row>
  </sheetData>
  <sheetProtection/>
  <conditionalFormatting sqref="Q3:Q42">
    <cfRule type="iconSet" priority="1" dxfId="0">
      <iconSet iconSet="3Flags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6.140625" style="0" customWidth="1"/>
    <col min="2" max="3" width="20.7109375" style="0" customWidth="1"/>
  </cols>
  <sheetData>
    <row r="1" spans="4:7" ht="15">
      <c r="D1">
        <v>10</v>
      </c>
      <c r="E1">
        <v>5</v>
      </c>
      <c r="F1">
        <v>10</v>
      </c>
      <c r="G1">
        <f>SUM(D1:F1)</f>
        <v>25</v>
      </c>
    </row>
    <row r="2" spans="2:7" ht="15">
      <c r="B2" s="1" t="s">
        <v>0</v>
      </c>
      <c r="C2" s="1" t="s">
        <v>1</v>
      </c>
      <c r="D2">
        <v>1</v>
      </c>
      <c r="E2">
        <v>2</v>
      </c>
      <c r="F2">
        <v>3</v>
      </c>
      <c r="G2" t="s">
        <v>99</v>
      </c>
    </row>
    <row r="3" spans="1:8" ht="15">
      <c r="A3">
        <v>1</v>
      </c>
      <c r="B3" s="2" t="s">
        <v>5</v>
      </c>
      <c r="C3" s="2" t="s">
        <v>6</v>
      </c>
      <c r="D3">
        <v>1</v>
      </c>
      <c r="E3">
        <v>1</v>
      </c>
      <c r="F3">
        <v>1</v>
      </c>
      <c r="G3">
        <f aca="true" t="shared" si="0" ref="G3:G15">D3*$D$1+E3*$E$1+F3*$F$1</f>
        <v>25</v>
      </c>
      <c r="H3">
        <f aca="true" t="shared" si="1" ref="H3:H15">G3/$G$1</f>
        <v>1</v>
      </c>
    </row>
    <row r="4" spans="1:8" ht="15">
      <c r="A4">
        <v>2</v>
      </c>
      <c r="B4" s="2" t="s">
        <v>88</v>
      </c>
      <c r="C4" s="2" t="s">
        <v>89</v>
      </c>
      <c r="D4">
        <v>0</v>
      </c>
      <c r="E4">
        <v>1</v>
      </c>
      <c r="F4">
        <v>0</v>
      </c>
      <c r="G4">
        <f t="shared" si="0"/>
        <v>5</v>
      </c>
      <c r="H4">
        <f t="shared" si="1"/>
        <v>0.2</v>
      </c>
    </row>
    <row r="5" spans="1:8" ht="15">
      <c r="A5">
        <v>3</v>
      </c>
      <c r="B5" s="2" t="s">
        <v>8</v>
      </c>
      <c r="C5" s="2" t="s">
        <v>9</v>
      </c>
      <c r="G5">
        <f t="shared" si="0"/>
        <v>0</v>
      </c>
      <c r="H5">
        <f t="shared" si="1"/>
        <v>0</v>
      </c>
    </row>
    <row r="6" spans="1:8" ht="15">
      <c r="A6">
        <v>4</v>
      </c>
      <c r="B6" s="2" t="s">
        <v>11</v>
      </c>
      <c r="C6" s="2" t="s">
        <v>12</v>
      </c>
      <c r="G6">
        <f t="shared" si="0"/>
        <v>0</v>
      </c>
      <c r="H6">
        <f t="shared" si="1"/>
        <v>0</v>
      </c>
    </row>
    <row r="7" spans="1:8" ht="15">
      <c r="A7">
        <v>5</v>
      </c>
      <c r="B7" s="2" t="s">
        <v>64</v>
      </c>
      <c r="C7" s="2" t="s">
        <v>65</v>
      </c>
      <c r="G7">
        <f t="shared" si="0"/>
        <v>0</v>
      </c>
      <c r="H7">
        <f t="shared" si="1"/>
        <v>0</v>
      </c>
    </row>
    <row r="8" spans="1:8" ht="15">
      <c r="A8">
        <v>6</v>
      </c>
      <c r="B8" s="2" t="s">
        <v>14</v>
      </c>
      <c r="C8" s="2" t="s">
        <v>15</v>
      </c>
      <c r="D8">
        <v>0</v>
      </c>
      <c r="E8">
        <v>0.75</v>
      </c>
      <c r="F8">
        <v>1</v>
      </c>
      <c r="G8">
        <f t="shared" si="0"/>
        <v>13.75</v>
      </c>
      <c r="H8">
        <f t="shared" si="1"/>
        <v>0.55</v>
      </c>
    </row>
    <row r="9" spans="1:8" ht="15">
      <c r="A9">
        <v>7</v>
      </c>
      <c r="B9" s="2" t="s">
        <v>72</v>
      </c>
      <c r="C9" s="2" t="s">
        <v>41</v>
      </c>
      <c r="G9">
        <f t="shared" si="0"/>
        <v>0</v>
      </c>
      <c r="H9">
        <f t="shared" si="1"/>
        <v>0</v>
      </c>
    </row>
    <row r="10" spans="1:8" ht="15">
      <c r="A10">
        <v>8</v>
      </c>
      <c r="B10" s="2" t="s">
        <v>17</v>
      </c>
      <c r="C10" s="2" t="s">
        <v>18</v>
      </c>
      <c r="D10">
        <v>0.5</v>
      </c>
      <c r="E10">
        <v>0.75</v>
      </c>
      <c r="F10">
        <v>0.5</v>
      </c>
      <c r="G10">
        <f t="shared" si="0"/>
        <v>13.75</v>
      </c>
      <c r="H10">
        <f t="shared" si="1"/>
        <v>0.55</v>
      </c>
    </row>
    <row r="11" spans="1:8" ht="15">
      <c r="A11">
        <v>9</v>
      </c>
      <c r="B11" s="2" t="s">
        <v>20</v>
      </c>
      <c r="C11" s="2" t="s">
        <v>21</v>
      </c>
      <c r="D11">
        <v>1</v>
      </c>
      <c r="E11">
        <v>1</v>
      </c>
      <c r="F11">
        <v>0.75</v>
      </c>
      <c r="G11">
        <f t="shared" si="0"/>
        <v>22.5</v>
      </c>
      <c r="H11">
        <f t="shared" si="1"/>
        <v>0.9</v>
      </c>
    </row>
    <row r="12" spans="1:8" ht="15">
      <c r="A12">
        <v>10</v>
      </c>
      <c r="B12" s="2" t="s">
        <v>83</v>
      </c>
      <c r="C12" s="2" t="s">
        <v>69</v>
      </c>
      <c r="G12">
        <f t="shared" si="0"/>
        <v>0</v>
      </c>
      <c r="H12">
        <f t="shared" si="1"/>
        <v>0</v>
      </c>
    </row>
    <row r="13" spans="1:8" ht="15">
      <c r="A13">
        <v>11</v>
      </c>
      <c r="B13" s="2" t="s">
        <v>66</v>
      </c>
      <c r="C13" s="2" t="s">
        <v>15</v>
      </c>
      <c r="G13">
        <f t="shared" si="0"/>
        <v>0</v>
      </c>
      <c r="H13">
        <f t="shared" si="1"/>
        <v>0</v>
      </c>
    </row>
    <row r="14" spans="1:8" ht="15">
      <c r="A14">
        <v>12</v>
      </c>
      <c r="B14" s="2" t="s">
        <v>23</v>
      </c>
      <c r="C14" s="2" t="s">
        <v>24</v>
      </c>
      <c r="D14">
        <v>1</v>
      </c>
      <c r="E14">
        <v>1</v>
      </c>
      <c r="F14">
        <v>0.75</v>
      </c>
      <c r="G14">
        <f t="shared" si="0"/>
        <v>22.5</v>
      </c>
      <c r="H14">
        <f t="shared" si="1"/>
        <v>0.9</v>
      </c>
    </row>
    <row r="15" spans="1:8" ht="15">
      <c r="A15">
        <v>13</v>
      </c>
      <c r="B15" s="2" t="s">
        <v>26</v>
      </c>
      <c r="C15" s="2" t="s">
        <v>27</v>
      </c>
      <c r="G15">
        <f t="shared" si="0"/>
        <v>0</v>
      </c>
      <c r="H15">
        <f t="shared" si="1"/>
        <v>0</v>
      </c>
    </row>
    <row r="16" spans="1:3" ht="15">
      <c r="A16">
        <v>14</v>
      </c>
      <c r="B16" s="2" t="s">
        <v>112</v>
      </c>
      <c r="C16" s="2" t="s">
        <v>53</v>
      </c>
    </row>
    <row r="17" spans="1:8" ht="15">
      <c r="A17">
        <v>15</v>
      </c>
      <c r="B17" s="2" t="s">
        <v>29</v>
      </c>
      <c r="C17" s="2" t="s">
        <v>30</v>
      </c>
      <c r="D17">
        <v>1</v>
      </c>
      <c r="E17">
        <v>1</v>
      </c>
      <c r="F17">
        <v>0.75</v>
      </c>
      <c r="G17">
        <f aca="true" t="shared" si="2" ref="G17:G41">D17*$D$1+E17*$E$1+F17*$F$1</f>
        <v>22.5</v>
      </c>
      <c r="H17">
        <f aca="true" t="shared" si="3" ref="H17:H41">G17/$G$1</f>
        <v>0.9</v>
      </c>
    </row>
    <row r="18" spans="1:8" ht="15">
      <c r="A18">
        <v>16</v>
      </c>
      <c r="B18" s="2" t="s">
        <v>32</v>
      </c>
      <c r="C18" s="2" t="s">
        <v>33</v>
      </c>
      <c r="G18">
        <f t="shared" si="2"/>
        <v>0</v>
      </c>
      <c r="H18">
        <f t="shared" si="3"/>
        <v>0</v>
      </c>
    </row>
    <row r="19" spans="1:8" ht="15">
      <c r="A19">
        <v>17</v>
      </c>
      <c r="B19" s="2" t="s">
        <v>35</v>
      </c>
      <c r="C19" s="2" t="s">
        <v>12</v>
      </c>
      <c r="D19">
        <v>1</v>
      </c>
      <c r="E19">
        <v>1</v>
      </c>
      <c r="F19">
        <v>0.75</v>
      </c>
      <c r="G19">
        <f t="shared" si="2"/>
        <v>22.5</v>
      </c>
      <c r="H19">
        <f t="shared" si="3"/>
        <v>0.9</v>
      </c>
    </row>
    <row r="20" spans="1:8" ht="15">
      <c r="A20">
        <v>18</v>
      </c>
      <c r="B20" s="2" t="s">
        <v>94</v>
      </c>
      <c r="C20" s="2" t="s">
        <v>9</v>
      </c>
      <c r="G20">
        <f t="shared" si="2"/>
        <v>0</v>
      </c>
      <c r="H20">
        <f t="shared" si="3"/>
        <v>0</v>
      </c>
    </row>
    <row r="21" spans="1:8" ht="15">
      <c r="A21">
        <v>19</v>
      </c>
      <c r="B21" s="2" t="s">
        <v>75</v>
      </c>
      <c r="C21" s="2" t="s">
        <v>76</v>
      </c>
      <c r="D21">
        <v>0</v>
      </c>
      <c r="E21">
        <v>1</v>
      </c>
      <c r="F21">
        <v>0.5</v>
      </c>
      <c r="G21">
        <f t="shared" si="2"/>
        <v>10</v>
      </c>
      <c r="H21">
        <f t="shared" si="3"/>
        <v>0.4</v>
      </c>
    </row>
    <row r="22" spans="1:8" ht="15">
      <c r="A22">
        <v>20</v>
      </c>
      <c r="B22" s="2" t="s">
        <v>91</v>
      </c>
      <c r="C22" s="2" t="s">
        <v>60</v>
      </c>
      <c r="D22">
        <v>0</v>
      </c>
      <c r="E22">
        <v>1</v>
      </c>
      <c r="F22">
        <v>0.75</v>
      </c>
      <c r="G22">
        <f t="shared" si="2"/>
        <v>12.5</v>
      </c>
      <c r="H22">
        <f t="shared" si="3"/>
        <v>0.5</v>
      </c>
    </row>
    <row r="23" spans="1:8" ht="15">
      <c r="A23">
        <v>21</v>
      </c>
      <c r="B23" s="2" t="s">
        <v>37</v>
      </c>
      <c r="C23" s="2" t="s">
        <v>38</v>
      </c>
      <c r="D23">
        <v>1</v>
      </c>
      <c r="E23">
        <v>1</v>
      </c>
      <c r="F23">
        <v>0.5</v>
      </c>
      <c r="G23">
        <f t="shared" si="2"/>
        <v>20</v>
      </c>
      <c r="H23">
        <f t="shared" si="3"/>
        <v>0.8</v>
      </c>
    </row>
    <row r="24" spans="1:8" ht="15">
      <c r="A24">
        <v>22</v>
      </c>
      <c r="B24" s="2" t="s">
        <v>73</v>
      </c>
      <c r="C24" s="2" t="s">
        <v>74</v>
      </c>
      <c r="G24">
        <f t="shared" si="2"/>
        <v>0</v>
      </c>
      <c r="H24">
        <f t="shared" si="3"/>
        <v>0</v>
      </c>
    </row>
    <row r="25" spans="1:8" ht="15">
      <c r="A25">
        <v>23</v>
      </c>
      <c r="B25" s="5" t="s">
        <v>40</v>
      </c>
      <c r="C25" s="5" t="s">
        <v>41</v>
      </c>
      <c r="D25">
        <v>1</v>
      </c>
      <c r="E25">
        <v>1</v>
      </c>
      <c r="F25">
        <v>0.75</v>
      </c>
      <c r="G25">
        <f t="shared" si="2"/>
        <v>22.5</v>
      </c>
      <c r="H25">
        <f t="shared" si="3"/>
        <v>0.9</v>
      </c>
    </row>
    <row r="26" spans="1:8" ht="15">
      <c r="A26">
        <v>24</v>
      </c>
      <c r="B26" s="5" t="s">
        <v>42</v>
      </c>
      <c r="C26" s="5" t="s">
        <v>43</v>
      </c>
      <c r="D26">
        <v>1</v>
      </c>
      <c r="E26">
        <v>1</v>
      </c>
      <c r="F26">
        <v>0</v>
      </c>
      <c r="G26">
        <f t="shared" si="2"/>
        <v>15</v>
      </c>
      <c r="H26">
        <f t="shared" si="3"/>
        <v>0.6</v>
      </c>
    </row>
    <row r="27" spans="1:8" ht="15">
      <c r="A27">
        <v>25</v>
      </c>
      <c r="B27" s="5" t="s">
        <v>71</v>
      </c>
      <c r="C27" s="5" t="s">
        <v>12</v>
      </c>
      <c r="G27">
        <f t="shared" si="2"/>
        <v>0</v>
      </c>
      <c r="H27">
        <f t="shared" si="3"/>
        <v>0</v>
      </c>
    </row>
    <row r="28" spans="1:8" ht="15">
      <c r="A28">
        <v>26</v>
      </c>
      <c r="B28" s="5" t="s">
        <v>45</v>
      </c>
      <c r="C28" s="5" t="s">
        <v>9</v>
      </c>
      <c r="G28">
        <f t="shared" si="2"/>
        <v>0</v>
      </c>
      <c r="H28">
        <f t="shared" si="3"/>
        <v>0</v>
      </c>
    </row>
    <row r="29" spans="1:8" ht="15">
      <c r="A29">
        <v>27</v>
      </c>
      <c r="B29" s="5" t="s">
        <v>92</v>
      </c>
      <c r="C29" s="5" t="s">
        <v>50</v>
      </c>
      <c r="D29">
        <v>1</v>
      </c>
      <c r="E29">
        <v>0.75</v>
      </c>
      <c r="F29">
        <v>0.75</v>
      </c>
      <c r="G29">
        <f t="shared" si="2"/>
        <v>21.25</v>
      </c>
      <c r="H29">
        <f t="shared" si="3"/>
        <v>0.85</v>
      </c>
    </row>
    <row r="30" spans="1:8" ht="15">
      <c r="A30">
        <v>28</v>
      </c>
      <c r="B30" s="5" t="s">
        <v>46</v>
      </c>
      <c r="C30" s="5" t="s">
        <v>47</v>
      </c>
      <c r="G30">
        <f t="shared" si="2"/>
        <v>0</v>
      </c>
      <c r="H30">
        <f t="shared" si="3"/>
        <v>0</v>
      </c>
    </row>
    <row r="31" spans="1:8" ht="15">
      <c r="A31">
        <v>29</v>
      </c>
      <c r="B31" s="5" t="s">
        <v>49</v>
      </c>
      <c r="C31" s="5" t="s">
        <v>50</v>
      </c>
      <c r="D31">
        <v>1</v>
      </c>
      <c r="E31">
        <v>1</v>
      </c>
      <c r="F31">
        <v>1</v>
      </c>
      <c r="G31">
        <f t="shared" si="2"/>
        <v>25</v>
      </c>
      <c r="H31">
        <f t="shared" si="3"/>
        <v>1</v>
      </c>
    </row>
    <row r="32" spans="1:8" ht="15">
      <c r="A32">
        <v>30</v>
      </c>
      <c r="B32" s="5" t="s">
        <v>52</v>
      </c>
      <c r="C32" s="5" t="s">
        <v>53</v>
      </c>
      <c r="D32">
        <v>1</v>
      </c>
      <c r="E32">
        <v>1</v>
      </c>
      <c r="F32">
        <v>0.75</v>
      </c>
      <c r="G32">
        <f t="shared" si="2"/>
        <v>22.5</v>
      </c>
      <c r="H32">
        <f t="shared" si="3"/>
        <v>0.9</v>
      </c>
    </row>
    <row r="33" spans="1:8" ht="15">
      <c r="A33">
        <v>31</v>
      </c>
      <c r="B33" s="5" t="s">
        <v>55</v>
      </c>
      <c r="C33" s="5" t="s">
        <v>56</v>
      </c>
      <c r="D33">
        <v>1</v>
      </c>
      <c r="E33">
        <v>1</v>
      </c>
      <c r="F33">
        <v>0.5</v>
      </c>
      <c r="G33">
        <f t="shared" si="2"/>
        <v>20</v>
      </c>
      <c r="H33">
        <f t="shared" si="3"/>
        <v>0.8</v>
      </c>
    </row>
    <row r="34" spans="1:8" ht="15">
      <c r="A34">
        <v>32</v>
      </c>
      <c r="B34" s="5" t="s">
        <v>57</v>
      </c>
      <c r="C34" s="5" t="s">
        <v>30</v>
      </c>
      <c r="D34">
        <v>0.25</v>
      </c>
      <c r="E34">
        <v>0.75</v>
      </c>
      <c r="F34">
        <v>0.5</v>
      </c>
      <c r="G34">
        <f t="shared" si="2"/>
        <v>11.25</v>
      </c>
      <c r="H34">
        <f t="shared" si="3"/>
        <v>0.45</v>
      </c>
    </row>
    <row r="35" spans="1:8" ht="15">
      <c r="A35">
        <v>33</v>
      </c>
      <c r="B35" s="5" t="s">
        <v>59</v>
      </c>
      <c r="C35" s="5" t="s">
        <v>60</v>
      </c>
      <c r="D35">
        <v>1</v>
      </c>
      <c r="E35">
        <v>0.75</v>
      </c>
      <c r="F35">
        <v>1</v>
      </c>
      <c r="G35">
        <f t="shared" si="2"/>
        <v>23.75</v>
      </c>
      <c r="H35">
        <f t="shared" si="3"/>
        <v>0.95</v>
      </c>
    </row>
    <row r="36" spans="1:8" ht="15">
      <c r="A36">
        <v>34</v>
      </c>
      <c r="B36" s="5" t="s">
        <v>80</v>
      </c>
      <c r="C36" s="5" t="s">
        <v>81</v>
      </c>
      <c r="G36">
        <f t="shared" si="2"/>
        <v>0</v>
      </c>
      <c r="H36">
        <f t="shared" si="3"/>
        <v>0</v>
      </c>
    </row>
    <row r="37" spans="1:8" ht="15">
      <c r="A37">
        <v>35</v>
      </c>
      <c r="B37" s="5" t="s">
        <v>62</v>
      </c>
      <c r="C37" s="5" t="s">
        <v>63</v>
      </c>
      <c r="G37">
        <f t="shared" si="2"/>
        <v>0</v>
      </c>
      <c r="H37">
        <f t="shared" si="3"/>
        <v>0</v>
      </c>
    </row>
    <row r="38" spans="1:8" ht="15">
      <c r="A38">
        <v>36</v>
      </c>
      <c r="B38" s="5" t="s">
        <v>95</v>
      </c>
      <c r="C38" s="5" t="s">
        <v>97</v>
      </c>
      <c r="G38">
        <f t="shared" si="2"/>
        <v>0</v>
      </c>
      <c r="H38">
        <f t="shared" si="3"/>
        <v>0</v>
      </c>
    </row>
    <row r="39" spans="1:8" ht="15">
      <c r="A39">
        <v>37</v>
      </c>
      <c r="B39" s="5" t="s">
        <v>78</v>
      </c>
      <c r="C39" s="5" t="s">
        <v>63</v>
      </c>
      <c r="D39">
        <v>1</v>
      </c>
      <c r="E39">
        <v>1</v>
      </c>
      <c r="F39">
        <v>0.75</v>
      </c>
      <c r="G39">
        <f t="shared" si="2"/>
        <v>22.5</v>
      </c>
      <c r="H39">
        <f t="shared" si="3"/>
        <v>0.9</v>
      </c>
    </row>
    <row r="40" spans="1:8" ht="15">
      <c r="A40">
        <v>38</v>
      </c>
      <c r="B40" s="5" t="s">
        <v>85</v>
      </c>
      <c r="C40" s="5" t="s">
        <v>86</v>
      </c>
      <c r="G40">
        <f t="shared" si="2"/>
        <v>0</v>
      </c>
      <c r="H40">
        <f t="shared" si="3"/>
        <v>0</v>
      </c>
    </row>
    <row r="41" spans="1:8" ht="15">
      <c r="A41">
        <v>39</v>
      </c>
      <c r="B41" s="5" t="s">
        <v>68</v>
      </c>
      <c r="C41" s="5" t="s">
        <v>69</v>
      </c>
      <c r="D41">
        <v>1</v>
      </c>
      <c r="E41">
        <v>1</v>
      </c>
      <c r="F41">
        <v>1</v>
      </c>
      <c r="G41">
        <f t="shared" si="2"/>
        <v>25</v>
      </c>
      <c r="H41">
        <f t="shared" si="3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6.140625" style="0" customWidth="1"/>
    <col min="2" max="3" width="20.7109375" style="0" customWidth="1"/>
    <col min="5" max="5" width="11.00390625" style="0" customWidth="1"/>
    <col min="6" max="6" width="8.8515625" style="0" customWidth="1"/>
  </cols>
  <sheetData>
    <row r="1" spans="4:5" ht="15">
      <c r="D1">
        <v>10</v>
      </c>
      <c r="E1">
        <v>15</v>
      </c>
    </row>
    <row r="2" spans="2:6" ht="15">
      <c r="B2" s="1" t="s">
        <v>0</v>
      </c>
      <c r="C2" s="1" t="s">
        <v>1</v>
      </c>
      <c r="D2">
        <v>1</v>
      </c>
      <c r="E2">
        <v>2</v>
      </c>
      <c r="F2" t="s">
        <v>99</v>
      </c>
    </row>
    <row r="3" spans="1:6" ht="15">
      <c r="A3">
        <v>1</v>
      </c>
      <c r="B3" s="2" t="s">
        <v>5</v>
      </c>
      <c r="C3" s="2" t="s">
        <v>6</v>
      </c>
      <c r="F3">
        <f aca="true" t="shared" si="0" ref="F3:F41">D3*$D$1+E3*$E$1</f>
        <v>0</v>
      </c>
    </row>
    <row r="4" spans="1:6" ht="15">
      <c r="A4">
        <v>2</v>
      </c>
      <c r="B4" s="2" t="s">
        <v>88</v>
      </c>
      <c r="C4" s="2" t="s">
        <v>89</v>
      </c>
      <c r="D4">
        <v>0.25</v>
      </c>
      <c r="E4">
        <v>0.25</v>
      </c>
      <c r="F4">
        <f t="shared" si="0"/>
        <v>6.25</v>
      </c>
    </row>
    <row r="5" spans="1:6" ht="15">
      <c r="A5">
        <v>3</v>
      </c>
      <c r="B5" s="2" t="s">
        <v>8</v>
      </c>
      <c r="C5" s="2" t="s">
        <v>9</v>
      </c>
      <c r="F5">
        <f t="shared" si="0"/>
        <v>0</v>
      </c>
    </row>
    <row r="6" spans="1:6" ht="15">
      <c r="A6">
        <v>4</v>
      </c>
      <c r="B6" s="2" t="s">
        <v>11</v>
      </c>
      <c r="C6" s="2" t="s">
        <v>12</v>
      </c>
      <c r="F6">
        <f t="shared" si="0"/>
        <v>0</v>
      </c>
    </row>
    <row r="7" spans="1:6" ht="15">
      <c r="A7">
        <v>5</v>
      </c>
      <c r="B7" s="2" t="s">
        <v>64</v>
      </c>
      <c r="C7" s="2" t="s">
        <v>65</v>
      </c>
      <c r="F7">
        <f t="shared" si="0"/>
        <v>0</v>
      </c>
    </row>
    <row r="8" spans="1:6" ht="15">
      <c r="A8">
        <v>6</v>
      </c>
      <c r="B8" s="2" t="s">
        <v>14</v>
      </c>
      <c r="C8" s="2" t="s">
        <v>15</v>
      </c>
      <c r="F8">
        <f t="shared" si="0"/>
        <v>0</v>
      </c>
    </row>
    <row r="9" spans="1:6" ht="15">
      <c r="A9">
        <v>7</v>
      </c>
      <c r="B9" s="2" t="s">
        <v>72</v>
      </c>
      <c r="C9" s="2" t="s">
        <v>41</v>
      </c>
      <c r="F9">
        <f t="shared" si="0"/>
        <v>0</v>
      </c>
    </row>
    <row r="10" spans="1:6" ht="15">
      <c r="A10">
        <v>8</v>
      </c>
      <c r="B10" s="2" t="s">
        <v>17</v>
      </c>
      <c r="C10" s="2" t="s">
        <v>18</v>
      </c>
      <c r="D10">
        <v>0.25</v>
      </c>
      <c r="E10">
        <v>1</v>
      </c>
      <c r="F10">
        <f t="shared" si="0"/>
        <v>17.5</v>
      </c>
    </row>
    <row r="11" spans="1:6" ht="15">
      <c r="A11">
        <v>9</v>
      </c>
      <c r="B11" s="2" t="s">
        <v>20</v>
      </c>
      <c r="C11" s="2" t="s">
        <v>21</v>
      </c>
      <c r="D11">
        <v>0.75</v>
      </c>
      <c r="E11">
        <v>0.25</v>
      </c>
      <c r="F11">
        <f t="shared" si="0"/>
        <v>11.25</v>
      </c>
    </row>
    <row r="12" spans="1:6" ht="15">
      <c r="A12">
        <v>10</v>
      </c>
      <c r="B12" s="2" t="s">
        <v>83</v>
      </c>
      <c r="C12" s="2" t="s">
        <v>69</v>
      </c>
      <c r="F12">
        <f t="shared" si="0"/>
        <v>0</v>
      </c>
    </row>
    <row r="13" spans="1:6" ht="15">
      <c r="A13">
        <v>11</v>
      </c>
      <c r="B13" s="2" t="s">
        <v>66</v>
      </c>
      <c r="C13" s="2" t="s">
        <v>15</v>
      </c>
      <c r="F13">
        <f t="shared" si="0"/>
        <v>0</v>
      </c>
    </row>
    <row r="14" spans="1:6" ht="15">
      <c r="A14">
        <v>12</v>
      </c>
      <c r="B14" s="2" t="s">
        <v>23</v>
      </c>
      <c r="C14" s="2" t="s">
        <v>24</v>
      </c>
      <c r="D14">
        <v>0</v>
      </c>
      <c r="E14">
        <v>0.25</v>
      </c>
      <c r="F14">
        <f t="shared" si="0"/>
        <v>3.75</v>
      </c>
    </row>
    <row r="15" spans="1:6" ht="15">
      <c r="A15">
        <v>13</v>
      </c>
      <c r="B15" s="2" t="s">
        <v>26</v>
      </c>
      <c r="C15" s="2" t="s">
        <v>27</v>
      </c>
      <c r="F15">
        <f t="shared" si="0"/>
        <v>0</v>
      </c>
    </row>
    <row r="16" spans="1:6" ht="15">
      <c r="A16">
        <v>14</v>
      </c>
      <c r="B16" s="2" t="s">
        <v>112</v>
      </c>
      <c r="C16" s="2" t="s">
        <v>53</v>
      </c>
      <c r="F16">
        <f t="shared" si="0"/>
        <v>0</v>
      </c>
    </row>
    <row r="17" spans="1:6" ht="15">
      <c r="A17">
        <v>15</v>
      </c>
      <c r="B17" s="2" t="s">
        <v>29</v>
      </c>
      <c r="C17" s="2" t="s">
        <v>30</v>
      </c>
      <c r="F17">
        <f t="shared" si="0"/>
        <v>0</v>
      </c>
    </row>
    <row r="18" spans="1:6" ht="15">
      <c r="A18">
        <v>16</v>
      </c>
      <c r="B18" s="2" t="s">
        <v>32</v>
      </c>
      <c r="C18" s="2" t="s">
        <v>33</v>
      </c>
      <c r="F18">
        <f t="shared" si="0"/>
        <v>0</v>
      </c>
    </row>
    <row r="19" spans="1:6" ht="15">
      <c r="A19">
        <v>17</v>
      </c>
      <c r="B19" s="2" t="s">
        <v>35</v>
      </c>
      <c r="C19" s="2" t="s">
        <v>12</v>
      </c>
      <c r="D19">
        <v>1</v>
      </c>
      <c r="E19">
        <v>1</v>
      </c>
      <c r="F19">
        <f t="shared" si="0"/>
        <v>25</v>
      </c>
    </row>
    <row r="20" spans="1:6" ht="15">
      <c r="A20">
        <v>18</v>
      </c>
      <c r="B20" s="2" t="s">
        <v>94</v>
      </c>
      <c r="C20" s="2" t="s">
        <v>9</v>
      </c>
      <c r="F20">
        <f t="shared" si="0"/>
        <v>0</v>
      </c>
    </row>
    <row r="21" spans="1:6" ht="15">
      <c r="A21">
        <v>19</v>
      </c>
      <c r="B21" s="2" t="s">
        <v>75</v>
      </c>
      <c r="C21" s="2" t="s">
        <v>76</v>
      </c>
      <c r="D21">
        <v>0.75</v>
      </c>
      <c r="E21">
        <v>0.25</v>
      </c>
      <c r="F21">
        <f t="shared" si="0"/>
        <v>11.25</v>
      </c>
    </row>
    <row r="22" spans="1:6" ht="15">
      <c r="A22">
        <v>20</v>
      </c>
      <c r="B22" s="2" t="s">
        <v>91</v>
      </c>
      <c r="C22" s="2" t="s">
        <v>60</v>
      </c>
      <c r="D22">
        <v>1</v>
      </c>
      <c r="E22">
        <v>0.75</v>
      </c>
      <c r="F22">
        <f t="shared" si="0"/>
        <v>21.25</v>
      </c>
    </row>
    <row r="23" spans="1:6" ht="15">
      <c r="A23">
        <v>21</v>
      </c>
      <c r="B23" s="2" t="s">
        <v>37</v>
      </c>
      <c r="C23" s="2" t="s">
        <v>38</v>
      </c>
      <c r="D23">
        <v>0.25</v>
      </c>
      <c r="E23">
        <v>0.25</v>
      </c>
      <c r="F23">
        <f t="shared" si="0"/>
        <v>6.25</v>
      </c>
    </row>
    <row r="24" spans="1:6" ht="15">
      <c r="A24">
        <v>22</v>
      </c>
      <c r="B24" s="2" t="s">
        <v>73</v>
      </c>
      <c r="C24" s="2" t="s">
        <v>74</v>
      </c>
      <c r="F24">
        <f t="shared" si="0"/>
        <v>0</v>
      </c>
    </row>
    <row r="25" spans="1:6" ht="15">
      <c r="A25">
        <v>23</v>
      </c>
      <c r="B25" s="5" t="s">
        <v>40</v>
      </c>
      <c r="C25" s="5" t="s">
        <v>41</v>
      </c>
      <c r="D25">
        <v>0</v>
      </c>
      <c r="E25">
        <v>1</v>
      </c>
      <c r="F25">
        <f t="shared" si="0"/>
        <v>15</v>
      </c>
    </row>
    <row r="26" spans="1:6" ht="15">
      <c r="A26">
        <v>24</v>
      </c>
      <c r="B26" s="5" t="s">
        <v>42</v>
      </c>
      <c r="C26" s="5" t="s">
        <v>43</v>
      </c>
      <c r="F26">
        <f t="shared" si="0"/>
        <v>0</v>
      </c>
    </row>
    <row r="27" spans="1:6" ht="15">
      <c r="A27">
        <v>25</v>
      </c>
      <c r="B27" s="5" t="s">
        <v>71</v>
      </c>
      <c r="C27" s="5" t="s">
        <v>12</v>
      </c>
      <c r="F27">
        <f t="shared" si="0"/>
        <v>0</v>
      </c>
    </row>
    <row r="28" spans="1:6" ht="15">
      <c r="A28">
        <v>26</v>
      </c>
      <c r="B28" s="5" t="s">
        <v>45</v>
      </c>
      <c r="C28" s="5" t="s">
        <v>9</v>
      </c>
      <c r="F28">
        <f t="shared" si="0"/>
        <v>0</v>
      </c>
    </row>
    <row r="29" spans="1:6" ht="15">
      <c r="A29">
        <v>27</v>
      </c>
      <c r="B29" s="5" t="s">
        <v>92</v>
      </c>
      <c r="C29" s="5" t="s">
        <v>50</v>
      </c>
      <c r="D29">
        <v>0</v>
      </c>
      <c r="E29">
        <v>0.5</v>
      </c>
      <c r="F29">
        <f t="shared" si="0"/>
        <v>7.5</v>
      </c>
    </row>
    <row r="30" spans="1:6" ht="15">
      <c r="A30">
        <v>28</v>
      </c>
      <c r="B30" s="5" t="s">
        <v>46</v>
      </c>
      <c r="C30" s="5" t="s">
        <v>47</v>
      </c>
      <c r="F30">
        <f t="shared" si="0"/>
        <v>0</v>
      </c>
    </row>
    <row r="31" spans="1:6" ht="15">
      <c r="A31">
        <v>29</v>
      </c>
      <c r="B31" s="5" t="s">
        <v>49</v>
      </c>
      <c r="C31" s="5" t="s">
        <v>50</v>
      </c>
      <c r="D31">
        <v>0.25</v>
      </c>
      <c r="E31">
        <v>0.5</v>
      </c>
      <c r="F31">
        <f t="shared" si="0"/>
        <v>10</v>
      </c>
    </row>
    <row r="32" spans="1:6" ht="15">
      <c r="A32">
        <v>30</v>
      </c>
      <c r="B32" s="5" t="s">
        <v>52</v>
      </c>
      <c r="C32" s="5" t="s">
        <v>53</v>
      </c>
      <c r="D32">
        <v>0</v>
      </c>
      <c r="E32">
        <v>0</v>
      </c>
      <c r="F32">
        <f t="shared" si="0"/>
        <v>0</v>
      </c>
    </row>
    <row r="33" spans="1:6" ht="15">
      <c r="A33">
        <v>31</v>
      </c>
      <c r="B33" s="5" t="s">
        <v>55</v>
      </c>
      <c r="C33" s="5" t="s">
        <v>56</v>
      </c>
      <c r="D33">
        <v>0</v>
      </c>
      <c r="E33">
        <v>1</v>
      </c>
      <c r="F33">
        <f t="shared" si="0"/>
        <v>15</v>
      </c>
    </row>
    <row r="34" spans="1:6" ht="15">
      <c r="A34">
        <v>32</v>
      </c>
      <c r="B34" s="5" t="s">
        <v>57</v>
      </c>
      <c r="C34" s="5" t="s">
        <v>30</v>
      </c>
      <c r="F34">
        <f t="shared" si="0"/>
        <v>0</v>
      </c>
    </row>
    <row r="35" spans="1:6" ht="15">
      <c r="A35">
        <v>33</v>
      </c>
      <c r="B35" s="5" t="s">
        <v>59</v>
      </c>
      <c r="C35" s="5" t="s">
        <v>60</v>
      </c>
      <c r="F35">
        <f t="shared" si="0"/>
        <v>0</v>
      </c>
    </row>
    <row r="36" spans="1:6" ht="15">
      <c r="A36">
        <v>34</v>
      </c>
      <c r="B36" s="5" t="s">
        <v>80</v>
      </c>
      <c r="C36" s="5" t="s">
        <v>81</v>
      </c>
      <c r="F36">
        <f t="shared" si="0"/>
        <v>0</v>
      </c>
    </row>
    <row r="37" spans="1:6" ht="15">
      <c r="A37">
        <v>35</v>
      </c>
      <c r="B37" s="5" t="s">
        <v>62</v>
      </c>
      <c r="C37" s="5" t="s">
        <v>63</v>
      </c>
      <c r="F37">
        <f t="shared" si="0"/>
        <v>0</v>
      </c>
    </row>
    <row r="38" spans="1:6" ht="15">
      <c r="A38">
        <v>36</v>
      </c>
      <c r="B38" s="5" t="s">
        <v>95</v>
      </c>
      <c r="C38" s="5" t="s">
        <v>97</v>
      </c>
      <c r="F38">
        <f t="shared" si="0"/>
        <v>0</v>
      </c>
    </row>
    <row r="39" spans="1:6" ht="15">
      <c r="A39">
        <v>37</v>
      </c>
      <c r="B39" s="5" t="s">
        <v>78</v>
      </c>
      <c r="C39" s="5" t="s">
        <v>63</v>
      </c>
      <c r="D39">
        <v>0</v>
      </c>
      <c r="E39">
        <v>1</v>
      </c>
      <c r="F39">
        <f t="shared" si="0"/>
        <v>15</v>
      </c>
    </row>
    <row r="40" spans="1:6" ht="15">
      <c r="A40">
        <v>38</v>
      </c>
      <c r="B40" s="5" t="s">
        <v>85</v>
      </c>
      <c r="C40" s="5" t="s">
        <v>86</v>
      </c>
      <c r="F40">
        <f t="shared" si="0"/>
        <v>0</v>
      </c>
    </row>
    <row r="41" spans="1:6" ht="15">
      <c r="A41">
        <v>39</v>
      </c>
      <c r="B41" s="5" t="s">
        <v>68</v>
      </c>
      <c r="C41" s="5" t="s">
        <v>69</v>
      </c>
      <c r="D41">
        <v>0.5</v>
      </c>
      <c r="E41">
        <v>1</v>
      </c>
      <c r="F41">
        <f t="shared" si="0"/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E19" sqref="E19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1.421875" style="0" customWidth="1"/>
  </cols>
  <sheetData>
    <row r="1" spans="2:3" ht="15">
      <c r="B1" s="1" t="s">
        <v>0</v>
      </c>
      <c r="C1" s="1" t="s">
        <v>1</v>
      </c>
    </row>
    <row r="2" spans="1:4" ht="15">
      <c r="A2">
        <v>1</v>
      </c>
      <c r="B2" s="2" t="s">
        <v>5</v>
      </c>
      <c r="C2" s="2" t="s">
        <v>6</v>
      </c>
      <c r="D2" t="s">
        <v>111</v>
      </c>
    </row>
    <row r="3" spans="1:4" ht="15">
      <c r="A3">
        <v>2</v>
      </c>
      <c r="B3" s="2" t="s">
        <v>88</v>
      </c>
      <c r="C3" s="2" t="s">
        <v>89</v>
      </c>
      <c r="D3" t="s">
        <v>111</v>
      </c>
    </row>
    <row r="4" spans="1:4" ht="15">
      <c r="A4">
        <v>3</v>
      </c>
      <c r="B4" s="2" t="s">
        <v>8</v>
      </c>
      <c r="C4" s="2" t="s">
        <v>9</v>
      </c>
      <c r="D4" t="s">
        <v>111</v>
      </c>
    </row>
    <row r="5" spans="1:3" ht="15">
      <c r="A5">
        <v>4</v>
      </c>
      <c r="B5" s="2" t="s">
        <v>11</v>
      </c>
      <c r="C5" s="2" t="s">
        <v>12</v>
      </c>
    </row>
    <row r="6" spans="1:3" ht="15">
      <c r="A6">
        <v>5</v>
      </c>
      <c r="B6" s="2" t="s">
        <v>64</v>
      </c>
      <c r="C6" s="2" t="s">
        <v>65</v>
      </c>
    </row>
    <row r="7" spans="1:3" ht="15">
      <c r="A7">
        <v>6</v>
      </c>
      <c r="B7" s="2" t="s">
        <v>14</v>
      </c>
      <c r="C7" s="2" t="s">
        <v>15</v>
      </c>
    </row>
    <row r="8" spans="1:3" ht="15">
      <c r="A8">
        <v>7</v>
      </c>
      <c r="B8" s="2" t="s">
        <v>72</v>
      </c>
      <c r="C8" s="2" t="s">
        <v>41</v>
      </c>
    </row>
    <row r="9" spans="1:4" ht="15">
      <c r="A9">
        <v>8</v>
      </c>
      <c r="B9" s="2" t="s">
        <v>17</v>
      </c>
      <c r="C9" s="2" t="s">
        <v>18</v>
      </c>
      <c r="D9" t="s">
        <v>111</v>
      </c>
    </row>
    <row r="10" spans="1:3" ht="15">
      <c r="A10">
        <v>9</v>
      </c>
      <c r="B10" s="2" t="s">
        <v>20</v>
      </c>
      <c r="C10" s="2" t="s">
        <v>21</v>
      </c>
    </row>
    <row r="11" spans="1:3" ht="15">
      <c r="A11">
        <v>10</v>
      </c>
      <c r="B11" s="2" t="s">
        <v>83</v>
      </c>
      <c r="C11" s="2" t="s">
        <v>69</v>
      </c>
    </row>
    <row r="12" spans="1:3" ht="15">
      <c r="A12">
        <v>11</v>
      </c>
      <c r="B12" s="2" t="s">
        <v>66</v>
      </c>
      <c r="C12" s="2" t="s">
        <v>15</v>
      </c>
    </row>
    <row r="13" spans="1:3" ht="15">
      <c r="A13">
        <v>12</v>
      </c>
      <c r="B13" s="2" t="s">
        <v>23</v>
      </c>
      <c r="C13" s="2" t="s">
        <v>24</v>
      </c>
    </row>
    <row r="14" spans="1:3" ht="15">
      <c r="A14">
        <v>13</v>
      </c>
      <c r="B14" s="2" t="s">
        <v>26</v>
      </c>
      <c r="C14" s="2" t="s">
        <v>27</v>
      </c>
    </row>
    <row r="15" spans="1:4" ht="15">
      <c r="A15">
        <v>14</v>
      </c>
      <c r="B15" s="2" t="s">
        <v>110</v>
      </c>
      <c r="C15" s="2" t="s">
        <v>53</v>
      </c>
      <c r="D15" t="s">
        <v>111</v>
      </c>
    </row>
    <row r="16" spans="1:3" ht="15">
      <c r="A16">
        <v>15</v>
      </c>
      <c r="B16" s="2" t="s">
        <v>29</v>
      </c>
      <c r="C16" s="2" t="s">
        <v>30</v>
      </c>
    </row>
    <row r="17" spans="1:3" ht="15">
      <c r="A17">
        <v>16</v>
      </c>
      <c r="B17" s="2" t="s">
        <v>32</v>
      </c>
      <c r="C17" s="2" t="s">
        <v>33</v>
      </c>
    </row>
    <row r="18" spans="1:4" ht="15">
      <c r="A18">
        <v>17</v>
      </c>
      <c r="B18" s="2" t="s">
        <v>35</v>
      </c>
      <c r="C18" s="2" t="s">
        <v>12</v>
      </c>
      <c r="D18" t="s">
        <v>111</v>
      </c>
    </row>
    <row r="19" spans="1:4" ht="15">
      <c r="A19">
        <v>18</v>
      </c>
      <c r="B19" s="2" t="s">
        <v>94</v>
      </c>
      <c r="C19" s="2" t="s">
        <v>9</v>
      </c>
      <c r="D19" t="s">
        <v>111</v>
      </c>
    </row>
    <row r="20" spans="1:4" ht="15">
      <c r="A20">
        <v>19</v>
      </c>
      <c r="B20" s="2" t="s">
        <v>75</v>
      </c>
      <c r="C20" s="2" t="s">
        <v>76</v>
      </c>
      <c r="D20" t="s">
        <v>111</v>
      </c>
    </row>
    <row r="21" spans="1:4" ht="15">
      <c r="A21">
        <v>20</v>
      </c>
      <c r="B21" s="2" t="s">
        <v>91</v>
      </c>
      <c r="C21" s="2" t="s">
        <v>60</v>
      </c>
      <c r="D21" t="s">
        <v>111</v>
      </c>
    </row>
    <row r="22" spans="1:4" ht="15">
      <c r="A22">
        <v>21</v>
      </c>
      <c r="B22" s="2" t="s">
        <v>37</v>
      </c>
      <c r="C22" s="2" t="s">
        <v>38</v>
      </c>
      <c r="D22" t="s">
        <v>111</v>
      </c>
    </row>
    <row r="23" spans="1:3" ht="15">
      <c r="A23">
        <v>22</v>
      </c>
      <c r="B23" s="2" t="s">
        <v>73</v>
      </c>
      <c r="C23" s="2" t="s">
        <v>74</v>
      </c>
    </row>
    <row r="24" spans="1:4" ht="15">
      <c r="A24">
        <v>23</v>
      </c>
      <c r="B24" s="5" t="s">
        <v>40</v>
      </c>
      <c r="C24" s="5" t="s">
        <v>41</v>
      </c>
      <c r="D24" t="s">
        <v>111</v>
      </c>
    </row>
    <row r="25" spans="1:3" ht="15">
      <c r="A25">
        <v>24</v>
      </c>
      <c r="B25" s="5" t="s">
        <v>42</v>
      </c>
      <c r="C25" s="5" t="s">
        <v>43</v>
      </c>
    </row>
    <row r="26" spans="1:3" ht="15">
      <c r="A26">
        <v>25</v>
      </c>
      <c r="B26" s="5" t="s">
        <v>71</v>
      </c>
      <c r="C26" s="5" t="s">
        <v>12</v>
      </c>
    </row>
    <row r="27" spans="1:3" ht="15">
      <c r="A27">
        <v>26</v>
      </c>
      <c r="B27" s="5" t="s">
        <v>45</v>
      </c>
      <c r="C27" s="5" t="s">
        <v>9</v>
      </c>
    </row>
    <row r="28" spans="1:3" ht="15">
      <c r="A28">
        <v>27</v>
      </c>
      <c r="B28" s="5" t="s">
        <v>92</v>
      </c>
      <c r="C28" s="5" t="s">
        <v>50</v>
      </c>
    </row>
    <row r="29" spans="1:3" ht="15">
      <c r="A29">
        <v>28</v>
      </c>
      <c r="B29" s="5" t="s">
        <v>46</v>
      </c>
      <c r="C29" s="5" t="s">
        <v>47</v>
      </c>
    </row>
    <row r="30" spans="1:3" ht="15">
      <c r="A30">
        <v>29</v>
      </c>
      <c r="B30" s="5" t="s">
        <v>49</v>
      </c>
      <c r="C30" s="5" t="s">
        <v>50</v>
      </c>
    </row>
    <row r="31" spans="1:4" ht="15">
      <c r="A31">
        <v>30</v>
      </c>
      <c r="B31" s="5" t="s">
        <v>52</v>
      </c>
      <c r="C31" s="5" t="s">
        <v>53</v>
      </c>
      <c r="D31" t="s">
        <v>111</v>
      </c>
    </row>
    <row r="32" spans="1:4" ht="15">
      <c r="A32">
        <v>31</v>
      </c>
      <c r="B32" s="5" t="s">
        <v>55</v>
      </c>
      <c r="C32" s="5" t="s">
        <v>56</v>
      </c>
      <c r="D32" t="s">
        <v>111</v>
      </c>
    </row>
    <row r="33" spans="1:3" ht="15">
      <c r="A33">
        <v>32</v>
      </c>
      <c r="B33" s="5" t="s">
        <v>57</v>
      </c>
      <c r="C33" s="5" t="s">
        <v>30</v>
      </c>
    </row>
    <row r="34" spans="1:3" ht="15">
      <c r="A34">
        <v>33</v>
      </c>
      <c r="B34" s="5" t="s">
        <v>59</v>
      </c>
      <c r="C34" s="5" t="s">
        <v>60</v>
      </c>
    </row>
    <row r="35" spans="1:3" ht="15">
      <c r="A35">
        <v>34</v>
      </c>
      <c r="B35" s="5" t="s">
        <v>80</v>
      </c>
      <c r="C35" s="5" t="s">
        <v>81</v>
      </c>
    </row>
    <row r="36" spans="1:3" ht="15">
      <c r="A36">
        <v>35</v>
      </c>
      <c r="B36" s="5" t="s">
        <v>62</v>
      </c>
      <c r="C36" s="5" t="s">
        <v>63</v>
      </c>
    </row>
    <row r="37" spans="1:3" ht="15">
      <c r="A37">
        <v>36</v>
      </c>
      <c r="B37" s="5" t="s">
        <v>95</v>
      </c>
      <c r="C37" s="5" t="s">
        <v>97</v>
      </c>
    </row>
    <row r="38" spans="1:4" ht="15">
      <c r="A38">
        <v>37</v>
      </c>
      <c r="B38" s="5" t="s">
        <v>78</v>
      </c>
      <c r="C38" s="5" t="s">
        <v>63</v>
      </c>
      <c r="D38" t="s">
        <v>111</v>
      </c>
    </row>
    <row r="39" spans="1:3" ht="15">
      <c r="A39">
        <v>38</v>
      </c>
      <c r="B39" s="5" t="s">
        <v>85</v>
      </c>
      <c r="C39" s="5" t="s">
        <v>86</v>
      </c>
    </row>
    <row r="40" spans="1:4" ht="15">
      <c r="A40">
        <v>39</v>
      </c>
      <c r="B40" s="5" t="s">
        <v>68</v>
      </c>
      <c r="C40" s="5" t="s">
        <v>69</v>
      </c>
      <c r="D40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olus</dc:creator>
  <cp:keywords/>
  <dc:description/>
  <cp:lastModifiedBy>Виталий</cp:lastModifiedBy>
  <dcterms:created xsi:type="dcterms:W3CDTF">2011-10-04T17:59:59Z</dcterms:created>
  <dcterms:modified xsi:type="dcterms:W3CDTF">2011-10-31T18:07:54Z</dcterms:modified>
  <cp:category/>
  <cp:version/>
  <cp:contentType/>
  <cp:contentStatus/>
</cp:coreProperties>
</file>