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cores" sheetId="1" r:id="rId1"/>
    <sheet name="presentations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J1" authorId="0">
      <text>
        <r>
          <rPr>
            <b/>
            <sz val="9"/>
            <color indexed="8"/>
            <rFont val="Tahoma"/>
            <family val="2"/>
          </rPr>
          <t xml:space="preserve">Ivlikova:
</t>
        </r>
        <r>
          <rPr>
            <sz val="9"/>
            <color indexed="8"/>
            <rFont val="Tahoma"/>
            <family val="2"/>
          </rPr>
          <t>Production</t>
        </r>
      </text>
    </comment>
    <comment ref="M1" authorId="0">
      <text>
        <r>
          <rPr>
            <b/>
            <sz val="9"/>
            <color indexed="8"/>
            <rFont val="Tahoma"/>
            <family val="2"/>
          </rPr>
          <t xml:space="preserve">Ivlikova:
</t>
        </r>
        <r>
          <rPr>
            <sz val="9"/>
            <color indexed="8"/>
            <rFont val="Tahoma"/>
            <family val="2"/>
          </rPr>
          <t>advertising</t>
        </r>
      </text>
    </comment>
    <comment ref="N1" authorId="0">
      <text>
        <r>
          <rPr>
            <b/>
            <sz val="9"/>
            <color indexed="8"/>
            <rFont val="Tahoma"/>
            <family val="2"/>
          </rPr>
          <t xml:space="preserve">Ivlikova:
</t>
        </r>
        <r>
          <rPr>
            <sz val="9"/>
            <color indexed="8"/>
            <rFont val="Tahoma"/>
            <family val="2"/>
          </rPr>
          <t>social responsibility</t>
        </r>
      </text>
    </comment>
  </commentList>
</comments>
</file>

<file path=xl/sharedStrings.xml><?xml version="1.0" encoding="utf-8"?>
<sst xmlns="http://schemas.openxmlformats.org/spreadsheetml/2006/main" count="126" uniqueCount="89">
  <si>
    <t>Фамилия</t>
  </si>
  <si>
    <t>Имя</t>
  </si>
  <si>
    <t>Отчество</t>
  </si>
  <si>
    <t>Класс</t>
  </si>
  <si>
    <t>Test 0</t>
  </si>
  <si>
    <t>CV</t>
  </si>
  <si>
    <t>T3(1)</t>
  </si>
  <si>
    <t>E6(1)</t>
  </si>
  <si>
    <t>P5(1)</t>
  </si>
  <si>
    <t>T4(2)</t>
  </si>
  <si>
    <t>T5(3)</t>
  </si>
  <si>
    <t>P6 (2)</t>
  </si>
  <si>
    <t>P7 (3)</t>
  </si>
  <si>
    <t>Final Presentations</t>
  </si>
  <si>
    <t>Final Test</t>
  </si>
  <si>
    <t>TOTAL</t>
  </si>
  <si>
    <t>%</t>
  </si>
  <si>
    <t>Максимум</t>
  </si>
  <si>
    <t>Беликова</t>
  </si>
  <si>
    <t>Анастасия</t>
  </si>
  <si>
    <t>Сергеевна</t>
  </si>
  <si>
    <t>Борисова</t>
  </si>
  <si>
    <t>Полина</t>
  </si>
  <si>
    <t>Веретенников</t>
  </si>
  <si>
    <t>Степан</t>
  </si>
  <si>
    <t>Николаевич</t>
  </si>
  <si>
    <t>Герасим</t>
  </si>
  <si>
    <t>Анатольевна</t>
  </si>
  <si>
    <t>Го</t>
  </si>
  <si>
    <t>Жанна</t>
  </si>
  <si>
    <t>Эдуардовна</t>
  </si>
  <si>
    <t>Емельянов</t>
  </si>
  <si>
    <t>Дмитрий</t>
  </si>
  <si>
    <t>Георгиевич</t>
  </si>
  <si>
    <t xml:space="preserve">Заботкина </t>
  </si>
  <si>
    <t>Лада</t>
  </si>
  <si>
    <t>Лисица</t>
  </si>
  <si>
    <t>Алена</t>
  </si>
  <si>
    <t>Лян</t>
  </si>
  <si>
    <t>Ирина</t>
  </si>
  <si>
    <t>Радионовна</t>
  </si>
  <si>
    <t>Малащенко</t>
  </si>
  <si>
    <t>Олеговна</t>
  </si>
  <si>
    <t>Мамыкина</t>
  </si>
  <si>
    <t>Павловна</t>
  </si>
  <si>
    <t>Мирюгин</t>
  </si>
  <si>
    <t>Фёдор</t>
  </si>
  <si>
    <t>Павлович</t>
  </si>
  <si>
    <t>Опанасюк</t>
  </si>
  <si>
    <t>Алексей</t>
  </si>
  <si>
    <t>Рябов</t>
  </si>
  <si>
    <t>Филипп</t>
  </si>
  <si>
    <t>Владимирович</t>
  </si>
  <si>
    <t>Сизова</t>
  </si>
  <si>
    <t>Дмитриевна</t>
  </si>
  <si>
    <t>Шведова</t>
  </si>
  <si>
    <t>Алиса</t>
  </si>
  <si>
    <t>Марковна</t>
  </si>
  <si>
    <t>Шишлов</t>
  </si>
  <si>
    <t>Иван</t>
  </si>
  <si>
    <t>Ягнятинский</t>
  </si>
  <si>
    <t>Presentation 6</t>
  </si>
  <si>
    <t>Presentation 7</t>
  </si>
  <si>
    <t>Final presentation</t>
  </si>
  <si>
    <t>Итог</t>
  </si>
  <si>
    <t>Заботкина</t>
  </si>
  <si>
    <t>greeting</t>
  </si>
  <si>
    <t>subject and purpose</t>
  </si>
  <si>
    <t>relevance</t>
  </si>
  <si>
    <t>GO</t>
  </si>
  <si>
    <t>ending</t>
  </si>
  <si>
    <t>connections</t>
  </si>
  <si>
    <t>length</t>
  </si>
  <si>
    <t>tempo</t>
  </si>
  <si>
    <t>style</t>
  </si>
  <si>
    <t>LF</t>
  </si>
  <si>
    <t>visual aids</t>
  </si>
  <si>
    <t>introduction</t>
  </si>
  <si>
    <t>linkers</t>
  </si>
  <si>
    <t>language</t>
  </si>
  <si>
    <t>volume, articulation</t>
  </si>
  <si>
    <t>audience contact</t>
  </si>
  <si>
    <t>interest, confidence</t>
  </si>
  <si>
    <t>оценка</t>
  </si>
  <si>
    <t>Критерии оценок:</t>
  </si>
  <si>
    <t>более 75%</t>
  </si>
  <si>
    <t>50%-74%</t>
  </si>
  <si>
    <t>25%-49%</t>
  </si>
  <si>
    <t>менее 25%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</si>
</sst>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52" applyFont="1" applyFill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0" fillId="33" borderId="11" xfId="52" applyFont="1" applyFill="1" applyBorder="1" applyAlignment="1">
      <alignment horizontal="center"/>
      <protection/>
    </xf>
    <xf numFmtId="0" fontId="0" fillId="33" borderId="0" xfId="52" applyFont="1" applyFill="1" applyBorder="1" applyAlignment="1">
      <alignment horizontal="center"/>
      <protection/>
    </xf>
    <xf numFmtId="0" fontId="0" fillId="0" borderId="12" xfId="0" applyBorder="1" applyAlignment="1">
      <alignment/>
    </xf>
    <xf numFmtId="0" fontId="0" fillId="33" borderId="12" xfId="52" applyFont="1" applyFill="1" applyBorder="1" applyAlignment="1">
      <alignment horizontal="center"/>
      <protection/>
    </xf>
    <xf numFmtId="0" fontId="0" fillId="0" borderId="13" xfId="0" applyFont="1" applyBorder="1" applyAlignment="1">
      <alignment horizontal="center"/>
    </xf>
    <xf numFmtId="0" fontId="0" fillId="33" borderId="14" xfId="52" applyFont="1" applyFill="1" applyBorder="1" applyAlignment="1">
      <alignment horizontal="center"/>
      <protection/>
    </xf>
    <xf numFmtId="0" fontId="0" fillId="0" borderId="10" xfId="0" applyFill="1" applyBorder="1" applyAlignment="1">
      <alignment/>
    </xf>
    <xf numFmtId="0" fontId="0" fillId="0" borderId="10" xfId="52" applyFont="1" applyFill="1" applyBorder="1" applyAlignment="1">
      <alignment wrapText="1"/>
      <protection/>
    </xf>
    <xf numFmtId="0" fontId="0" fillId="0" borderId="10" xfId="52" applyFont="1" applyFill="1" applyBorder="1" applyAlignment="1">
      <alignment horizontal="right" wrapText="1"/>
      <protection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52" applyFont="1" applyFill="1" applyBorder="1" applyAlignment="1">
      <alignment wrapText="1"/>
      <protection/>
    </xf>
    <xf numFmtId="0" fontId="0" fillId="0" borderId="0" xfId="52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0" fontId="0" fillId="0" borderId="0" xfId="52" applyFont="1" applyFill="1" applyBorder="1" applyAlignment="1">
      <alignment horizontal="center"/>
      <protection/>
    </xf>
    <xf numFmtId="9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9" fontId="0" fillId="0" borderId="0" xfId="0" applyNumberFormat="1" applyBorder="1" applyAlignment="1">
      <alignment/>
    </xf>
    <xf numFmtId="0" fontId="0" fillId="0" borderId="15" xfId="0" applyFill="1" applyBorder="1" applyAlignment="1">
      <alignment/>
    </xf>
    <xf numFmtId="0" fontId="0" fillId="0" borderId="15" xfId="52" applyFont="1" applyFill="1" applyBorder="1" applyAlignment="1">
      <alignment wrapText="1"/>
      <protection/>
    </xf>
    <xf numFmtId="0" fontId="0" fillId="0" borderId="15" xfId="52" applyFont="1" applyFill="1" applyBorder="1" applyAlignment="1">
      <alignment horizontal="right" wrapText="1"/>
      <protection/>
    </xf>
    <xf numFmtId="0" fontId="0" fillId="0" borderId="15" xfId="52" applyFont="1" applyFill="1" applyBorder="1" applyAlignment="1">
      <alignment horizontal="center"/>
      <protection/>
    </xf>
    <xf numFmtId="0" fontId="0" fillId="0" borderId="14" xfId="52" applyFont="1" applyFill="1" applyBorder="1" applyAlignment="1">
      <alignment horizontal="center"/>
      <protection/>
    </xf>
    <xf numFmtId="0" fontId="0" fillId="33" borderId="16" xfId="52" applyFont="1" applyFill="1" applyBorder="1" applyAlignment="1">
      <alignment horizontal="center"/>
      <protection/>
    </xf>
    <xf numFmtId="9" fontId="0" fillId="33" borderId="16" xfId="52" applyNumberFormat="1" applyFont="1" applyFill="1" applyBorder="1" applyAlignment="1">
      <alignment horizontal="center"/>
      <protection/>
    </xf>
    <xf numFmtId="9" fontId="0" fillId="0" borderId="16" xfId="0" applyNumberFormat="1" applyBorder="1" applyAlignment="1">
      <alignment/>
    </xf>
    <xf numFmtId="0" fontId="0" fillId="0" borderId="16" xfId="0" applyFill="1" applyBorder="1" applyAlignment="1">
      <alignment/>
    </xf>
    <xf numFmtId="0" fontId="6" fillId="0" borderId="0" xfId="52" applyFont="1" applyFill="1" applyBorder="1" applyAlignment="1">
      <alignment/>
      <protection/>
    </xf>
    <xf numFmtId="0" fontId="6" fillId="0" borderId="0" xfId="0" applyFont="1" applyAlignment="1">
      <alignment/>
    </xf>
    <xf numFmtId="0" fontId="0" fillId="33" borderId="16" xfId="52" applyFont="1" applyFill="1" applyBorder="1" applyAlignment="1">
      <alignment horizontal="center" vertical="center"/>
      <protection/>
    </xf>
    <xf numFmtId="0" fontId="0" fillId="34" borderId="10" xfId="0" applyFill="1" applyBorder="1" applyAlignment="1">
      <alignment/>
    </xf>
    <xf numFmtId="0" fontId="0" fillId="34" borderId="10" xfId="52" applyFont="1" applyFill="1" applyBorder="1" applyAlignment="1">
      <alignment wrapText="1"/>
      <protection/>
    </xf>
    <xf numFmtId="0" fontId="0" fillId="34" borderId="10" xfId="52" applyFont="1" applyFill="1" applyBorder="1" applyAlignment="1">
      <alignment horizontal="right" wrapText="1"/>
      <protection/>
    </xf>
    <xf numFmtId="0" fontId="0" fillId="34" borderId="14" xfId="0" applyFill="1" applyBorder="1" applyAlignment="1">
      <alignment/>
    </xf>
    <xf numFmtId="0" fontId="0" fillId="34" borderId="14" xfId="52" applyFont="1" applyFill="1" applyBorder="1" applyAlignment="1">
      <alignment horizontal="center"/>
      <protection/>
    </xf>
    <xf numFmtId="9" fontId="0" fillId="34" borderId="16" xfId="0" applyNumberForma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3" xfId="52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PageLayoutView="0" workbookViewId="0" topLeftCell="A1">
      <selection activeCell="A20" sqref="A20:S20"/>
    </sheetView>
  </sheetViews>
  <sheetFormatPr defaultColWidth="8.8515625" defaultRowHeight="15"/>
  <cols>
    <col min="1" max="1" width="3.00390625" style="0" customWidth="1"/>
    <col min="2" max="2" width="14.28125" style="0" customWidth="1"/>
    <col min="3" max="3" width="11.8515625" style="0" customWidth="1"/>
    <col min="4" max="4" width="15.28125" style="0" customWidth="1"/>
    <col min="5" max="5" width="6.00390625" style="0" customWidth="1"/>
    <col min="6" max="6" width="0" style="0" hidden="1" customWidth="1"/>
    <col min="7" max="18" width="8.8515625" style="0" customWidth="1"/>
    <col min="19" max="19" width="7.57421875" style="0" bestFit="1" customWidth="1"/>
  </cols>
  <sheetData>
    <row r="1" spans="1:19" ht="15">
      <c r="A1" s="1"/>
      <c r="B1" s="2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9" t="s">
        <v>15</v>
      </c>
      <c r="R1" s="27" t="s">
        <v>16</v>
      </c>
      <c r="S1" s="33" t="s">
        <v>83</v>
      </c>
    </row>
    <row r="2" spans="1:19" ht="15">
      <c r="A2" s="6"/>
      <c r="B2" s="7" t="s">
        <v>17</v>
      </c>
      <c r="C2" s="7"/>
      <c r="D2" s="7"/>
      <c r="E2" s="7"/>
      <c r="F2" s="8"/>
      <c r="G2" s="2">
        <v>10</v>
      </c>
      <c r="H2" s="2">
        <v>20</v>
      </c>
      <c r="I2" s="2">
        <v>10</v>
      </c>
      <c r="J2" s="9">
        <v>10</v>
      </c>
      <c r="K2" s="9">
        <v>20</v>
      </c>
      <c r="L2" s="9">
        <v>25</v>
      </c>
      <c r="M2" s="9">
        <v>10</v>
      </c>
      <c r="N2" s="9">
        <v>10</v>
      </c>
      <c r="O2" s="9">
        <v>50</v>
      </c>
      <c r="P2" s="9">
        <v>100</v>
      </c>
      <c r="Q2" s="9">
        <f aca="true" t="shared" si="0" ref="Q2:Q20">SUM(G2:P2)</f>
        <v>265</v>
      </c>
      <c r="R2" s="28">
        <v>1</v>
      </c>
      <c r="S2" s="33"/>
    </row>
    <row r="3" spans="1:19" ht="15">
      <c r="A3" s="10">
        <v>1</v>
      </c>
      <c r="B3" s="11" t="s">
        <v>55</v>
      </c>
      <c r="C3" s="11" t="s">
        <v>56</v>
      </c>
      <c r="D3" s="11" t="s">
        <v>57</v>
      </c>
      <c r="E3" s="12">
        <v>11</v>
      </c>
      <c r="F3" s="13">
        <v>27</v>
      </c>
      <c r="G3" s="1">
        <v>9</v>
      </c>
      <c r="H3" s="1">
        <v>18</v>
      </c>
      <c r="I3" s="1">
        <v>8</v>
      </c>
      <c r="J3" s="1">
        <v>10</v>
      </c>
      <c r="K3" s="1"/>
      <c r="L3" s="1">
        <v>24</v>
      </c>
      <c r="M3" s="1">
        <v>6.666666666666666</v>
      </c>
      <c r="N3" s="1">
        <v>8.88888888888889</v>
      </c>
      <c r="O3" s="1">
        <v>48.333333333333336</v>
      </c>
      <c r="P3" s="1">
        <v>99</v>
      </c>
      <c r="Q3" s="26">
        <f t="shared" si="0"/>
        <v>231.88888888888889</v>
      </c>
      <c r="R3" s="29">
        <f aca="true" t="shared" si="1" ref="R3:R20">Q3/$Q$2</f>
        <v>0.8750524109014675</v>
      </c>
      <c r="S3" s="30">
        <v>5</v>
      </c>
    </row>
    <row r="4" spans="1:19" ht="15">
      <c r="A4" s="34">
        <v>2</v>
      </c>
      <c r="B4" s="35" t="s">
        <v>38</v>
      </c>
      <c r="C4" s="35" t="s">
        <v>39</v>
      </c>
      <c r="D4" s="35" t="s">
        <v>40</v>
      </c>
      <c r="E4" s="36">
        <v>9</v>
      </c>
      <c r="F4" s="37">
        <v>28</v>
      </c>
      <c r="G4" s="34">
        <v>4</v>
      </c>
      <c r="H4" s="34">
        <v>19</v>
      </c>
      <c r="I4" s="34">
        <v>10</v>
      </c>
      <c r="J4" s="34">
        <v>8</v>
      </c>
      <c r="K4" s="34">
        <v>16</v>
      </c>
      <c r="L4" s="34">
        <v>18.5</v>
      </c>
      <c r="M4" s="34">
        <v>6.666666666666666</v>
      </c>
      <c r="N4" s="34">
        <v>8.055555555555555</v>
      </c>
      <c r="O4" s="34">
        <v>46.666666666666664</v>
      </c>
      <c r="P4" s="34">
        <v>75</v>
      </c>
      <c r="Q4" s="38">
        <f t="shared" si="0"/>
        <v>211.88888888888889</v>
      </c>
      <c r="R4" s="39">
        <f t="shared" si="1"/>
        <v>0.7995807127882599</v>
      </c>
      <c r="S4" s="40">
        <v>5</v>
      </c>
    </row>
    <row r="5" spans="1:19" ht="15">
      <c r="A5" s="10">
        <v>3</v>
      </c>
      <c r="B5" s="10" t="s">
        <v>21</v>
      </c>
      <c r="C5" s="10" t="s">
        <v>22</v>
      </c>
      <c r="D5" s="10"/>
      <c r="E5" s="10">
        <v>10</v>
      </c>
      <c r="F5" s="13">
        <v>29</v>
      </c>
      <c r="G5" s="1">
        <v>9</v>
      </c>
      <c r="H5" s="1">
        <v>16</v>
      </c>
      <c r="I5" s="1"/>
      <c r="J5" s="1">
        <v>10</v>
      </c>
      <c r="K5" s="1">
        <v>13</v>
      </c>
      <c r="L5" s="1">
        <v>19.5</v>
      </c>
      <c r="M5" s="1">
        <v>6.111111111111112</v>
      </c>
      <c r="N5" s="1">
        <v>8.88888888888889</v>
      </c>
      <c r="O5" s="1">
        <v>46.666666666666664</v>
      </c>
      <c r="P5" s="1">
        <v>70</v>
      </c>
      <c r="Q5" s="26">
        <f t="shared" si="0"/>
        <v>199.16666666666666</v>
      </c>
      <c r="R5" s="29">
        <f t="shared" si="1"/>
        <v>0.7515723270440251</v>
      </c>
      <c r="S5" s="30">
        <v>5</v>
      </c>
    </row>
    <row r="6" spans="1:19" ht="15">
      <c r="A6" s="34">
        <v>4</v>
      </c>
      <c r="B6" s="35" t="s">
        <v>36</v>
      </c>
      <c r="C6" s="35" t="s">
        <v>37</v>
      </c>
      <c r="D6" s="35" t="s">
        <v>20</v>
      </c>
      <c r="E6" s="36">
        <v>10</v>
      </c>
      <c r="F6" s="37">
        <v>30</v>
      </c>
      <c r="G6" s="34">
        <v>8</v>
      </c>
      <c r="H6" s="34">
        <v>16</v>
      </c>
      <c r="I6" s="34">
        <v>9</v>
      </c>
      <c r="J6" s="34">
        <v>10</v>
      </c>
      <c r="K6" s="34">
        <v>8.5</v>
      </c>
      <c r="L6" s="34">
        <v>15</v>
      </c>
      <c r="M6" s="34">
        <v>6.666666666666666</v>
      </c>
      <c r="N6" s="34">
        <v>8.333333333333334</v>
      </c>
      <c r="O6" s="34">
        <v>34.166666666666664</v>
      </c>
      <c r="P6" s="34">
        <v>75</v>
      </c>
      <c r="Q6" s="38">
        <f t="shared" si="0"/>
        <v>190.66666666666666</v>
      </c>
      <c r="R6" s="39">
        <f t="shared" si="1"/>
        <v>0.7194968553459119</v>
      </c>
      <c r="S6" s="40">
        <v>4</v>
      </c>
    </row>
    <row r="7" spans="1:19" ht="15">
      <c r="A7" s="10">
        <v>5</v>
      </c>
      <c r="B7" s="11" t="s">
        <v>34</v>
      </c>
      <c r="C7" s="11" t="s">
        <v>35</v>
      </c>
      <c r="D7" s="10"/>
      <c r="E7" s="10">
        <v>10</v>
      </c>
      <c r="F7" s="13">
        <v>22</v>
      </c>
      <c r="G7" s="1">
        <v>9</v>
      </c>
      <c r="H7" s="1">
        <v>13.5</v>
      </c>
      <c r="I7" s="1">
        <v>6</v>
      </c>
      <c r="J7" s="1">
        <v>10</v>
      </c>
      <c r="K7" s="1">
        <v>8.5</v>
      </c>
      <c r="L7" s="1">
        <v>17.5</v>
      </c>
      <c r="M7" s="1">
        <v>4.722222222222222</v>
      </c>
      <c r="N7" s="1"/>
      <c r="O7" s="1">
        <v>30</v>
      </c>
      <c r="P7" s="1">
        <v>60</v>
      </c>
      <c r="Q7" s="26">
        <f t="shared" si="0"/>
        <v>159.22222222222223</v>
      </c>
      <c r="R7" s="29">
        <f t="shared" si="1"/>
        <v>0.6008385744234801</v>
      </c>
      <c r="S7" s="30">
        <v>4</v>
      </c>
    </row>
    <row r="8" spans="1:19" ht="15">
      <c r="A8" s="34">
        <v>6</v>
      </c>
      <c r="B8" s="35" t="s">
        <v>43</v>
      </c>
      <c r="C8" s="35" t="s">
        <v>19</v>
      </c>
      <c r="D8" s="35" t="s">
        <v>44</v>
      </c>
      <c r="E8" s="36">
        <v>10</v>
      </c>
      <c r="F8" s="37">
        <v>22</v>
      </c>
      <c r="G8" s="34"/>
      <c r="H8" s="34">
        <v>17.5</v>
      </c>
      <c r="I8" s="34"/>
      <c r="J8" s="34"/>
      <c r="K8" s="34">
        <v>8.5</v>
      </c>
      <c r="L8" s="34">
        <v>17</v>
      </c>
      <c r="M8" s="34">
        <v>4.166666666666667</v>
      </c>
      <c r="N8" s="34"/>
      <c r="O8" s="34">
        <v>35</v>
      </c>
      <c r="P8" s="34">
        <v>60</v>
      </c>
      <c r="Q8" s="38">
        <f t="shared" si="0"/>
        <v>142.16666666666666</v>
      </c>
      <c r="R8" s="39">
        <f t="shared" si="1"/>
        <v>0.5364779874213836</v>
      </c>
      <c r="S8" s="40">
        <v>4</v>
      </c>
    </row>
    <row r="9" spans="1:19" ht="15">
      <c r="A9" s="10">
        <v>7</v>
      </c>
      <c r="B9" s="11" t="s">
        <v>26</v>
      </c>
      <c r="C9" s="11" t="s">
        <v>19</v>
      </c>
      <c r="D9" s="11" t="s">
        <v>27</v>
      </c>
      <c r="E9" s="12">
        <v>10</v>
      </c>
      <c r="F9" s="13">
        <v>24</v>
      </c>
      <c r="G9" s="1">
        <v>6</v>
      </c>
      <c r="H9" s="1">
        <v>13.5</v>
      </c>
      <c r="I9" s="1">
        <v>7</v>
      </c>
      <c r="J9" s="1">
        <v>9</v>
      </c>
      <c r="K9" s="1"/>
      <c r="L9" s="1">
        <v>8.5</v>
      </c>
      <c r="M9" s="1"/>
      <c r="N9" s="1"/>
      <c r="O9" s="1">
        <v>40.833333333333336</v>
      </c>
      <c r="P9" s="1">
        <v>57</v>
      </c>
      <c r="Q9" s="26">
        <f t="shared" si="0"/>
        <v>141.83333333333334</v>
      </c>
      <c r="R9" s="29">
        <f t="shared" si="1"/>
        <v>0.5352201257861635</v>
      </c>
      <c r="S9" s="30">
        <v>4</v>
      </c>
    </row>
    <row r="10" spans="1:19" ht="15">
      <c r="A10" s="34">
        <v>8</v>
      </c>
      <c r="B10" s="35" t="s">
        <v>45</v>
      </c>
      <c r="C10" s="35" t="s">
        <v>46</v>
      </c>
      <c r="D10" s="35" t="s">
        <v>47</v>
      </c>
      <c r="E10" s="36">
        <v>10</v>
      </c>
      <c r="F10" s="37">
        <v>29</v>
      </c>
      <c r="G10" s="34"/>
      <c r="H10" s="34"/>
      <c r="I10" s="34"/>
      <c r="J10" s="34"/>
      <c r="K10" s="34">
        <v>15</v>
      </c>
      <c r="L10" s="34"/>
      <c r="M10" s="34"/>
      <c r="N10" s="34"/>
      <c r="O10" s="34">
        <v>38.333333333333336</v>
      </c>
      <c r="P10" s="34">
        <v>65</v>
      </c>
      <c r="Q10" s="38">
        <f t="shared" si="0"/>
        <v>118.33333333333334</v>
      </c>
      <c r="R10" s="39">
        <f t="shared" si="1"/>
        <v>0.44654088050314467</v>
      </c>
      <c r="S10" s="40">
        <v>3</v>
      </c>
    </row>
    <row r="11" spans="1:19" ht="15">
      <c r="A11" s="10">
        <v>9</v>
      </c>
      <c r="B11" s="11" t="s">
        <v>28</v>
      </c>
      <c r="C11" s="11" t="s">
        <v>29</v>
      </c>
      <c r="D11" s="11" t="s">
        <v>30</v>
      </c>
      <c r="E11" s="12">
        <v>10</v>
      </c>
      <c r="F11" s="13">
        <v>26</v>
      </c>
      <c r="G11" s="1">
        <v>4</v>
      </c>
      <c r="H11" s="1">
        <v>14.5</v>
      </c>
      <c r="I11" s="1"/>
      <c r="J11" s="1"/>
      <c r="K11" s="1"/>
      <c r="L11" s="1"/>
      <c r="M11" s="1"/>
      <c r="N11" s="1">
        <v>5.277777777777778</v>
      </c>
      <c r="O11" s="1">
        <v>40</v>
      </c>
      <c r="P11" s="1">
        <v>49</v>
      </c>
      <c r="Q11" s="26">
        <f t="shared" si="0"/>
        <v>112.77777777777777</v>
      </c>
      <c r="R11" s="29">
        <f t="shared" si="1"/>
        <v>0.42557651991614254</v>
      </c>
      <c r="S11" s="30">
        <v>3</v>
      </c>
    </row>
    <row r="12" spans="1:19" ht="15">
      <c r="A12" s="34">
        <v>10</v>
      </c>
      <c r="B12" s="35" t="s">
        <v>41</v>
      </c>
      <c r="C12" s="35" t="s">
        <v>39</v>
      </c>
      <c r="D12" s="35" t="s">
        <v>42</v>
      </c>
      <c r="E12" s="36">
        <v>9</v>
      </c>
      <c r="F12" s="37">
        <v>20</v>
      </c>
      <c r="G12" s="34"/>
      <c r="H12" s="34">
        <v>11</v>
      </c>
      <c r="I12" s="34"/>
      <c r="J12" s="34">
        <v>7</v>
      </c>
      <c r="K12" s="34"/>
      <c r="L12" s="34">
        <v>8.5</v>
      </c>
      <c r="M12" s="34">
        <v>6.111111111111112</v>
      </c>
      <c r="N12" s="34">
        <v>6.388888888888888</v>
      </c>
      <c r="O12" s="34">
        <v>41.66666666666667</v>
      </c>
      <c r="P12" s="34">
        <v>20</v>
      </c>
      <c r="Q12" s="38">
        <f t="shared" si="0"/>
        <v>100.66666666666667</v>
      </c>
      <c r="R12" s="39">
        <f t="shared" si="1"/>
        <v>0.379874213836478</v>
      </c>
      <c r="S12" s="40">
        <v>3</v>
      </c>
    </row>
    <row r="13" spans="1:19" ht="15">
      <c r="A13" s="10">
        <v>11</v>
      </c>
      <c r="B13" s="11" t="s">
        <v>18</v>
      </c>
      <c r="C13" s="11" t="s">
        <v>19</v>
      </c>
      <c r="D13" s="11" t="s">
        <v>20</v>
      </c>
      <c r="E13" s="12">
        <v>11</v>
      </c>
      <c r="F13" s="13">
        <v>37</v>
      </c>
      <c r="G13" s="1"/>
      <c r="H13" s="1"/>
      <c r="I13" s="1"/>
      <c r="J13" s="1"/>
      <c r="K13" s="1"/>
      <c r="L13" s="1"/>
      <c r="M13" s="1"/>
      <c r="N13" s="1"/>
      <c r="O13" s="1"/>
      <c r="P13" s="1">
        <v>95</v>
      </c>
      <c r="Q13" s="26">
        <f t="shared" si="0"/>
        <v>95</v>
      </c>
      <c r="R13" s="29">
        <f t="shared" si="1"/>
        <v>0.3584905660377358</v>
      </c>
      <c r="S13" s="30">
        <v>3</v>
      </c>
    </row>
    <row r="14" spans="1:19" ht="15">
      <c r="A14" s="34">
        <v>12</v>
      </c>
      <c r="B14" s="35" t="s">
        <v>53</v>
      </c>
      <c r="C14" s="35" t="s">
        <v>19</v>
      </c>
      <c r="D14" s="35" t="s">
        <v>54</v>
      </c>
      <c r="E14" s="36">
        <v>10</v>
      </c>
      <c r="F14" s="37">
        <v>23</v>
      </c>
      <c r="G14" s="34"/>
      <c r="H14" s="34">
        <v>15</v>
      </c>
      <c r="I14" s="34"/>
      <c r="J14" s="34"/>
      <c r="K14" s="34"/>
      <c r="L14" s="34">
        <v>16.5</v>
      </c>
      <c r="M14" s="34">
        <v>4.166666666666667</v>
      </c>
      <c r="N14" s="34"/>
      <c r="O14" s="34"/>
      <c r="P14" s="34">
        <v>43</v>
      </c>
      <c r="Q14" s="38">
        <f t="shared" si="0"/>
        <v>78.66666666666666</v>
      </c>
      <c r="R14" s="39">
        <f t="shared" si="1"/>
        <v>0.2968553459119497</v>
      </c>
      <c r="S14" s="40">
        <v>3</v>
      </c>
    </row>
    <row r="15" spans="1:19" ht="15">
      <c r="A15" s="10">
        <v>13</v>
      </c>
      <c r="B15" s="11" t="s">
        <v>23</v>
      </c>
      <c r="C15" s="11" t="s">
        <v>24</v>
      </c>
      <c r="D15" s="11" t="s">
        <v>25</v>
      </c>
      <c r="E15" s="12">
        <v>9</v>
      </c>
      <c r="F15" s="13">
        <v>25</v>
      </c>
      <c r="G15" s="1"/>
      <c r="H15" s="1"/>
      <c r="I15" s="1"/>
      <c r="J15" s="1"/>
      <c r="K15" s="1"/>
      <c r="L15" s="1">
        <v>14</v>
      </c>
      <c r="M15" s="17"/>
      <c r="N15" s="1"/>
      <c r="O15" s="1">
        <v>26.666666666666668</v>
      </c>
      <c r="P15" s="1">
        <v>34</v>
      </c>
      <c r="Q15" s="26">
        <f t="shared" si="0"/>
        <v>74.66666666666667</v>
      </c>
      <c r="R15" s="29">
        <f t="shared" si="1"/>
        <v>0.28176100628930817</v>
      </c>
      <c r="S15" s="30">
        <v>3</v>
      </c>
    </row>
    <row r="16" spans="1:19" ht="15">
      <c r="A16" s="34">
        <v>14</v>
      </c>
      <c r="B16" s="34" t="s">
        <v>48</v>
      </c>
      <c r="C16" s="34" t="s">
        <v>49</v>
      </c>
      <c r="D16" s="34"/>
      <c r="E16" s="34">
        <v>11</v>
      </c>
      <c r="F16" s="37">
        <v>22</v>
      </c>
      <c r="G16" s="34"/>
      <c r="H16" s="34">
        <v>12</v>
      </c>
      <c r="I16" s="34"/>
      <c r="J16" s="34"/>
      <c r="K16" s="34"/>
      <c r="L16" s="41">
        <v>9</v>
      </c>
      <c r="M16" s="34"/>
      <c r="N16" s="34"/>
      <c r="O16" s="34"/>
      <c r="P16" s="34">
        <v>36</v>
      </c>
      <c r="Q16" s="38">
        <f t="shared" si="0"/>
        <v>57</v>
      </c>
      <c r="R16" s="39">
        <f t="shared" si="1"/>
        <v>0.21509433962264152</v>
      </c>
      <c r="S16" s="40">
        <v>2</v>
      </c>
    </row>
    <row r="17" spans="1:19" ht="15">
      <c r="A17" s="10">
        <v>15</v>
      </c>
      <c r="B17" s="10" t="s">
        <v>60</v>
      </c>
      <c r="C17" s="10" t="s">
        <v>32</v>
      </c>
      <c r="D17" s="10"/>
      <c r="E17" s="10">
        <v>11</v>
      </c>
      <c r="F17" s="13">
        <v>30</v>
      </c>
      <c r="G17" s="1">
        <v>9</v>
      </c>
      <c r="H17" s="1">
        <v>15</v>
      </c>
      <c r="I17" s="1">
        <v>4</v>
      </c>
      <c r="J17" s="1"/>
      <c r="K17" s="1"/>
      <c r="L17" s="1"/>
      <c r="M17" s="1"/>
      <c r="N17" s="1"/>
      <c r="O17" s="1"/>
      <c r="P17" s="1"/>
      <c r="Q17" s="26">
        <f t="shared" si="0"/>
        <v>28</v>
      </c>
      <c r="R17" s="29">
        <f t="shared" si="1"/>
        <v>0.10566037735849057</v>
      </c>
      <c r="S17" s="30">
        <v>2</v>
      </c>
    </row>
    <row r="18" spans="1:19" ht="15">
      <c r="A18" s="34">
        <v>16</v>
      </c>
      <c r="B18" s="35" t="s">
        <v>31</v>
      </c>
      <c r="C18" s="35" t="s">
        <v>32</v>
      </c>
      <c r="D18" s="35" t="s">
        <v>33</v>
      </c>
      <c r="E18" s="34"/>
      <c r="F18" s="37"/>
      <c r="G18" s="34"/>
      <c r="H18" s="34">
        <v>15.5</v>
      </c>
      <c r="I18" s="34"/>
      <c r="J18" s="34"/>
      <c r="K18" s="34">
        <v>12</v>
      </c>
      <c r="L18" s="34"/>
      <c r="M18" s="34"/>
      <c r="N18" s="34"/>
      <c r="O18" s="34"/>
      <c r="P18" s="34"/>
      <c r="Q18" s="38">
        <f t="shared" si="0"/>
        <v>27.5</v>
      </c>
      <c r="R18" s="39">
        <f t="shared" si="1"/>
        <v>0.10377358490566038</v>
      </c>
      <c r="S18" s="40">
        <v>2</v>
      </c>
    </row>
    <row r="19" spans="1:19" ht="15">
      <c r="A19" s="10">
        <v>17</v>
      </c>
      <c r="B19" s="11" t="s">
        <v>50</v>
      </c>
      <c r="C19" s="11" t="s">
        <v>51</v>
      </c>
      <c r="D19" s="11" t="s">
        <v>52</v>
      </c>
      <c r="E19" s="12">
        <v>9</v>
      </c>
      <c r="F19" s="13">
        <v>27</v>
      </c>
      <c r="G19" s="1"/>
      <c r="H19" s="1">
        <v>9</v>
      </c>
      <c r="I19" s="1"/>
      <c r="J19" s="1"/>
      <c r="K19" s="1">
        <v>12.5</v>
      </c>
      <c r="L19" s="1"/>
      <c r="M19" s="1"/>
      <c r="N19" s="1"/>
      <c r="O19" s="1"/>
      <c r="P19" s="1"/>
      <c r="Q19" s="26">
        <f t="shared" si="0"/>
        <v>21.5</v>
      </c>
      <c r="R19" s="29">
        <f t="shared" si="1"/>
        <v>0.08113207547169811</v>
      </c>
      <c r="S19" s="30">
        <v>2</v>
      </c>
    </row>
    <row r="20" spans="1:19" ht="15">
      <c r="A20" s="42">
        <v>18</v>
      </c>
      <c r="B20" s="42" t="s">
        <v>58</v>
      </c>
      <c r="C20" s="42" t="s">
        <v>59</v>
      </c>
      <c r="D20" s="42"/>
      <c r="E20" s="42">
        <v>10</v>
      </c>
      <c r="F20" s="43">
        <v>30</v>
      </c>
      <c r="G20" s="42"/>
      <c r="H20" s="42">
        <v>7.5</v>
      </c>
      <c r="I20" s="42"/>
      <c r="J20" s="42"/>
      <c r="K20" s="42"/>
      <c r="L20" s="42">
        <v>8.5</v>
      </c>
      <c r="M20" s="42"/>
      <c r="N20" s="42"/>
      <c r="O20" s="42"/>
      <c r="P20" s="42"/>
      <c r="Q20" s="44">
        <f t="shared" si="0"/>
        <v>16</v>
      </c>
      <c r="R20" s="39">
        <f t="shared" si="1"/>
        <v>0.06037735849056604</v>
      </c>
      <c r="S20" s="40">
        <v>2</v>
      </c>
    </row>
    <row r="21" spans="1:18" s="20" customFormat="1" ht="15">
      <c r="A21" s="22"/>
      <c r="B21" s="23"/>
      <c r="C21" s="23"/>
      <c r="D21" s="23"/>
      <c r="E21" s="24"/>
      <c r="F21" s="22"/>
      <c r="Q21" s="25"/>
      <c r="R21" s="19"/>
    </row>
    <row r="22" spans="1:18" s="17" customFormat="1" ht="15">
      <c r="A22" s="14"/>
      <c r="B22" s="31" t="s">
        <v>84</v>
      </c>
      <c r="C22" s="15"/>
      <c r="D22" s="15" t="s">
        <v>85</v>
      </c>
      <c r="E22" s="15">
        <v>5</v>
      </c>
      <c r="F22" s="14"/>
      <c r="Q22" s="18"/>
      <c r="R22" s="21"/>
    </row>
    <row r="23" spans="1:17" s="17" customFormat="1" ht="15">
      <c r="A23" s="14"/>
      <c r="D23" s="15" t="s">
        <v>86</v>
      </c>
      <c r="E23" s="15">
        <v>4</v>
      </c>
      <c r="F23" s="14"/>
      <c r="Q23" s="18"/>
    </row>
    <row r="24" spans="1:17" ht="15">
      <c r="A24" s="14"/>
      <c r="D24" s="15" t="s">
        <v>87</v>
      </c>
      <c r="E24" s="15">
        <v>3</v>
      </c>
      <c r="F24" s="14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</row>
    <row r="25" spans="1:17" ht="15">
      <c r="A25" s="14"/>
      <c r="D25" s="15" t="s">
        <v>88</v>
      </c>
      <c r="E25" s="15">
        <v>2</v>
      </c>
      <c r="F25" s="14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8"/>
    </row>
    <row r="26" spans="1:17" ht="15">
      <c r="A26" s="14"/>
      <c r="D26" s="15"/>
      <c r="E26" s="16"/>
      <c r="F26" s="14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8"/>
    </row>
    <row r="27" spans="1:17" ht="15">
      <c r="A27" s="14"/>
      <c r="B27" s="14"/>
      <c r="C27" s="14"/>
      <c r="D27" s="14"/>
      <c r="E27" s="14"/>
      <c r="F27" s="14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</sheetData>
  <sheetProtection selectLockedCells="1" selectUnlockedCells="1"/>
  <mergeCells count="1">
    <mergeCell ref="S1:S2"/>
  </mergeCell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H34" sqref="H34"/>
    </sheetView>
  </sheetViews>
  <sheetFormatPr defaultColWidth="9.140625" defaultRowHeight="15"/>
  <cols>
    <col min="1" max="1" width="17.421875" style="0" bestFit="1" customWidth="1"/>
  </cols>
  <sheetData>
    <row r="1" spans="1:12" ht="15">
      <c r="A1" s="32" t="s">
        <v>61</v>
      </c>
      <c r="B1" t="s">
        <v>69</v>
      </c>
      <c r="C1" t="s">
        <v>77</v>
      </c>
      <c r="D1" t="s">
        <v>75</v>
      </c>
      <c r="E1" t="s">
        <v>70</v>
      </c>
      <c r="F1" t="s">
        <v>72</v>
      </c>
      <c r="G1" t="s">
        <v>71</v>
      </c>
      <c r="H1" t="s">
        <v>78</v>
      </c>
      <c r="I1" t="s">
        <v>79</v>
      </c>
      <c r="J1" t="s">
        <v>76</v>
      </c>
      <c r="L1" t="s">
        <v>64</v>
      </c>
    </row>
    <row r="2" spans="1:12" ht="15">
      <c r="A2" t="s">
        <v>38</v>
      </c>
      <c r="B2">
        <v>3</v>
      </c>
      <c r="C2">
        <v>4</v>
      </c>
      <c r="D2">
        <v>2</v>
      </c>
      <c r="E2">
        <v>1</v>
      </c>
      <c r="F2">
        <v>4</v>
      </c>
      <c r="G2">
        <v>3</v>
      </c>
      <c r="H2">
        <v>1</v>
      </c>
      <c r="I2">
        <v>3</v>
      </c>
      <c r="J2">
        <v>3</v>
      </c>
      <c r="L2">
        <f aca="true" t="shared" si="0" ref="L2:L16">AVERAGE(B2:K2)*10/4</f>
        <v>6.666666666666666</v>
      </c>
    </row>
    <row r="3" spans="1:12" ht="15">
      <c r="A3" t="s">
        <v>41</v>
      </c>
      <c r="B3">
        <v>3</v>
      </c>
      <c r="C3">
        <v>4</v>
      </c>
      <c r="D3">
        <v>2</v>
      </c>
      <c r="E3">
        <v>1</v>
      </c>
      <c r="F3">
        <v>4</v>
      </c>
      <c r="G3">
        <v>3</v>
      </c>
      <c r="H3">
        <v>1</v>
      </c>
      <c r="I3">
        <v>1</v>
      </c>
      <c r="J3">
        <v>3</v>
      </c>
      <c r="L3">
        <f t="shared" si="0"/>
        <v>6.111111111111112</v>
      </c>
    </row>
    <row r="4" spans="1:12" ht="15">
      <c r="A4" t="s">
        <v>36</v>
      </c>
      <c r="B4">
        <v>1</v>
      </c>
      <c r="C4">
        <v>4</v>
      </c>
      <c r="D4">
        <v>2</v>
      </c>
      <c r="E4">
        <v>2</v>
      </c>
      <c r="F4">
        <v>2</v>
      </c>
      <c r="G4">
        <v>3</v>
      </c>
      <c r="H4">
        <v>3</v>
      </c>
      <c r="I4">
        <v>3</v>
      </c>
      <c r="J4">
        <v>4</v>
      </c>
      <c r="L4">
        <f t="shared" si="0"/>
        <v>6.666666666666666</v>
      </c>
    </row>
    <row r="5" spans="1:12" ht="15">
      <c r="A5" t="s">
        <v>65</v>
      </c>
      <c r="B5">
        <v>2</v>
      </c>
      <c r="C5">
        <v>3</v>
      </c>
      <c r="D5">
        <v>1</v>
      </c>
      <c r="E5">
        <v>1</v>
      </c>
      <c r="F5">
        <v>4</v>
      </c>
      <c r="G5">
        <v>2</v>
      </c>
      <c r="H5">
        <v>1</v>
      </c>
      <c r="I5">
        <v>1</v>
      </c>
      <c r="J5">
        <v>2</v>
      </c>
      <c r="L5">
        <f t="shared" si="0"/>
        <v>4.722222222222222</v>
      </c>
    </row>
    <row r="6" spans="1:12" ht="15">
      <c r="A6" t="s">
        <v>55</v>
      </c>
      <c r="B6">
        <v>2</v>
      </c>
      <c r="C6">
        <v>2</v>
      </c>
      <c r="D6">
        <v>2</v>
      </c>
      <c r="E6">
        <v>1</v>
      </c>
      <c r="F6">
        <v>3</v>
      </c>
      <c r="G6">
        <v>4</v>
      </c>
      <c r="H6">
        <v>4</v>
      </c>
      <c r="I6">
        <v>4</v>
      </c>
      <c r="J6">
        <v>2</v>
      </c>
      <c r="L6">
        <f t="shared" si="0"/>
        <v>6.666666666666666</v>
      </c>
    </row>
    <row r="7" spans="1:12" ht="15">
      <c r="A7" t="s">
        <v>21</v>
      </c>
      <c r="B7">
        <v>2</v>
      </c>
      <c r="C7">
        <v>2</v>
      </c>
      <c r="D7">
        <v>2</v>
      </c>
      <c r="E7">
        <v>1</v>
      </c>
      <c r="F7">
        <v>3</v>
      </c>
      <c r="G7">
        <v>3</v>
      </c>
      <c r="H7">
        <v>3</v>
      </c>
      <c r="I7">
        <v>4</v>
      </c>
      <c r="J7">
        <v>2</v>
      </c>
      <c r="L7">
        <f t="shared" si="0"/>
        <v>6.111111111111112</v>
      </c>
    </row>
    <row r="8" spans="1:12" ht="15">
      <c r="A8" t="s">
        <v>53</v>
      </c>
      <c r="B8">
        <v>1</v>
      </c>
      <c r="C8">
        <v>2</v>
      </c>
      <c r="D8">
        <v>1</v>
      </c>
      <c r="E8">
        <v>1</v>
      </c>
      <c r="F8">
        <v>3</v>
      </c>
      <c r="G8">
        <v>2</v>
      </c>
      <c r="H8">
        <v>1</v>
      </c>
      <c r="I8">
        <v>2</v>
      </c>
      <c r="J8">
        <v>2</v>
      </c>
      <c r="L8">
        <f t="shared" si="0"/>
        <v>4.166666666666667</v>
      </c>
    </row>
    <row r="9" spans="1:12" ht="15">
      <c r="A9" t="s">
        <v>43</v>
      </c>
      <c r="B9">
        <v>1</v>
      </c>
      <c r="C9">
        <v>2</v>
      </c>
      <c r="D9">
        <v>1</v>
      </c>
      <c r="E9">
        <v>1</v>
      </c>
      <c r="F9">
        <v>3</v>
      </c>
      <c r="G9">
        <v>2</v>
      </c>
      <c r="H9">
        <v>1</v>
      </c>
      <c r="I9">
        <v>2</v>
      </c>
      <c r="J9">
        <v>2</v>
      </c>
      <c r="L9">
        <f t="shared" si="0"/>
        <v>4.166666666666667</v>
      </c>
    </row>
    <row r="11" ht="15">
      <c r="A11" s="32" t="s">
        <v>62</v>
      </c>
    </row>
    <row r="12" spans="1:12" ht="15">
      <c r="A12" t="s">
        <v>28</v>
      </c>
      <c r="B12">
        <v>2</v>
      </c>
      <c r="C12">
        <v>1</v>
      </c>
      <c r="D12">
        <v>1</v>
      </c>
      <c r="E12">
        <v>1</v>
      </c>
      <c r="F12">
        <v>4</v>
      </c>
      <c r="G12">
        <v>1</v>
      </c>
      <c r="H12">
        <v>1</v>
      </c>
      <c r="I12">
        <v>4</v>
      </c>
      <c r="J12">
        <v>4</v>
      </c>
      <c r="L12">
        <f t="shared" si="0"/>
        <v>5.277777777777778</v>
      </c>
    </row>
    <row r="13" spans="1:12" ht="15">
      <c r="A13" t="s">
        <v>21</v>
      </c>
      <c r="B13">
        <v>4</v>
      </c>
      <c r="C13">
        <v>4</v>
      </c>
      <c r="D13">
        <v>4</v>
      </c>
      <c r="E13">
        <v>3</v>
      </c>
      <c r="F13">
        <v>4</v>
      </c>
      <c r="G13">
        <v>4</v>
      </c>
      <c r="H13">
        <v>3</v>
      </c>
      <c r="I13">
        <v>2</v>
      </c>
      <c r="J13">
        <v>4</v>
      </c>
      <c r="L13">
        <f t="shared" si="0"/>
        <v>8.88888888888889</v>
      </c>
    </row>
    <row r="14" spans="1:12" ht="15">
      <c r="A14" t="s">
        <v>55</v>
      </c>
      <c r="B14">
        <v>4</v>
      </c>
      <c r="C14">
        <v>4</v>
      </c>
      <c r="D14">
        <v>4</v>
      </c>
      <c r="E14">
        <v>3</v>
      </c>
      <c r="F14">
        <v>4</v>
      </c>
      <c r="G14">
        <v>4</v>
      </c>
      <c r="H14">
        <v>3</v>
      </c>
      <c r="I14">
        <v>2</v>
      </c>
      <c r="J14">
        <v>4</v>
      </c>
      <c r="L14">
        <f t="shared" si="0"/>
        <v>8.88888888888889</v>
      </c>
    </row>
    <row r="15" spans="1:12" ht="15">
      <c r="A15" t="s">
        <v>38</v>
      </c>
      <c r="B15">
        <v>4</v>
      </c>
      <c r="C15">
        <v>4</v>
      </c>
      <c r="D15">
        <v>3</v>
      </c>
      <c r="E15">
        <v>3</v>
      </c>
      <c r="F15">
        <v>4</v>
      </c>
      <c r="G15">
        <v>3</v>
      </c>
      <c r="H15">
        <v>2</v>
      </c>
      <c r="I15">
        <v>3</v>
      </c>
      <c r="J15">
        <v>3</v>
      </c>
      <c r="L15">
        <f t="shared" si="0"/>
        <v>8.055555555555555</v>
      </c>
    </row>
    <row r="16" spans="1:12" ht="15">
      <c r="A16" t="s">
        <v>36</v>
      </c>
      <c r="B16">
        <v>3</v>
      </c>
      <c r="C16">
        <v>4</v>
      </c>
      <c r="D16">
        <v>4</v>
      </c>
      <c r="E16">
        <v>3</v>
      </c>
      <c r="F16">
        <v>3</v>
      </c>
      <c r="G16">
        <v>4</v>
      </c>
      <c r="H16">
        <v>3</v>
      </c>
      <c r="I16">
        <v>3</v>
      </c>
      <c r="J16">
        <v>3</v>
      </c>
      <c r="L16">
        <f t="shared" si="0"/>
        <v>8.333333333333334</v>
      </c>
    </row>
    <row r="17" spans="1:12" ht="15">
      <c r="A17" t="s">
        <v>41</v>
      </c>
      <c r="B17">
        <v>4</v>
      </c>
      <c r="C17">
        <v>4</v>
      </c>
      <c r="D17">
        <v>1</v>
      </c>
      <c r="E17">
        <v>2</v>
      </c>
      <c r="F17">
        <v>4</v>
      </c>
      <c r="G17">
        <v>2</v>
      </c>
      <c r="H17">
        <v>2</v>
      </c>
      <c r="I17">
        <v>1</v>
      </c>
      <c r="J17">
        <v>3</v>
      </c>
      <c r="L17">
        <f>AVERAGE(B17:K17)*10/4</f>
        <v>6.388888888888888</v>
      </c>
    </row>
    <row r="19" spans="1:16" ht="15">
      <c r="A19" s="32" t="s">
        <v>63</v>
      </c>
      <c r="B19" t="s">
        <v>66</v>
      </c>
      <c r="C19" t="s">
        <v>67</v>
      </c>
      <c r="D19" t="s">
        <v>68</v>
      </c>
      <c r="E19" t="s">
        <v>69</v>
      </c>
      <c r="F19" t="s">
        <v>77</v>
      </c>
      <c r="G19" t="s">
        <v>70</v>
      </c>
      <c r="H19" t="s">
        <v>71</v>
      </c>
      <c r="I19" t="s">
        <v>72</v>
      </c>
      <c r="J19" t="s">
        <v>73</v>
      </c>
      <c r="K19" t="s">
        <v>80</v>
      </c>
      <c r="L19" t="s">
        <v>74</v>
      </c>
      <c r="M19" t="s">
        <v>75</v>
      </c>
      <c r="N19" t="s">
        <v>81</v>
      </c>
      <c r="O19" t="s">
        <v>82</v>
      </c>
      <c r="P19" t="s">
        <v>76</v>
      </c>
    </row>
    <row r="20" spans="1:17" ht="15">
      <c r="A20" t="s">
        <v>41</v>
      </c>
      <c r="B20">
        <v>4</v>
      </c>
      <c r="C20">
        <v>3</v>
      </c>
      <c r="D20">
        <v>3</v>
      </c>
      <c r="E20">
        <v>4</v>
      </c>
      <c r="F20">
        <v>3</v>
      </c>
      <c r="G20">
        <v>4</v>
      </c>
      <c r="H20">
        <v>3</v>
      </c>
      <c r="I20">
        <v>3</v>
      </c>
      <c r="J20">
        <v>4</v>
      </c>
      <c r="K20">
        <v>4</v>
      </c>
      <c r="L20">
        <v>3</v>
      </c>
      <c r="M20">
        <v>1</v>
      </c>
      <c r="N20">
        <v>4</v>
      </c>
      <c r="O20">
        <v>3</v>
      </c>
      <c r="P20">
        <v>4</v>
      </c>
      <c r="Q20">
        <f>AVERAGE(B20:P20)*50/4</f>
        <v>41.66666666666667</v>
      </c>
    </row>
    <row r="21" spans="1:17" ht="15">
      <c r="A21" t="s">
        <v>23</v>
      </c>
      <c r="B21">
        <v>4</v>
      </c>
      <c r="C21">
        <v>1</v>
      </c>
      <c r="D21">
        <v>1</v>
      </c>
      <c r="E21">
        <v>3</v>
      </c>
      <c r="F21">
        <v>1</v>
      </c>
      <c r="G21">
        <v>1</v>
      </c>
      <c r="H21">
        <v>1</v>
      </c>
      <c r="I21">
        <v>4</v>
      </c>
      <c r="J21">
        <v>4</v>
      </c>
      <c r="K21">
        <v>3</v>
      </c>
      <c r="L21">
        <v>3</v>
      </c>
      <c r="M21">
        <v>1</v>
      </c>
      <c r="N21">
        <v>2</v>
      </c>
      <c r="O21">
        <v>1</v>
      </c>
      <c r="P21">
        <v>2</v>
      </c>
      <c r="Q21">
        <f aca="true" t="shared" si="1" ref="Q21:Q30">AVERAGE(B21:P21)*50/4</f>
        <v>26.666666666666668</v>
      </c>
    </row>
    <row r="22" spans="1:17" ht="15">
      <c r="A22" t="s">
        <v>38</v>
      </c>
      <c r="B22">
        <v>4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3</v>
      </c>
      <c r="N22">
        <v>2</v>
      </c>
      <c r="O22">
        <v>3</v>
      </c>
      <c r="P22">
        <v>4</v>
      </c>
      <c r="Q22">
        <f t="shared" si="1"/>
        <v>46.666666666666664</v>
      </c>
    </row>
    <row r="23" spans="1:17" ht="15">
      <c r="A23" t="s">
        <v>45</v>
      </c>
      <c r="B23">
        <v>4</v>
      </c>
      <c r="C23">
        <v>3</v>
      </c>
      <c r="D23">
        <v>3</v>
      </c>
      <c r="E23">
        <v>1</v>
      </c>
      <c r="F23">
        <v>3</v>
      </c>
      <c r="G23">
        <v>3</v>
      </c>
      <c r="H23">
        <v>3</v>
      </c>
      <c r="I23">
        <v>2</v>
      </c>
      <c r="J23">
        <v>4</v>
      </c>
      <c r="K23">
        <v>4</v>
      </c>
      <c r="L23">
        <v>4</v>
      </c>
      <c r="M23">
        <v>2</v>
      </c>
      <c r="N23">
        <v>3</v>
      </c>
      <c r="O23">
        <v>3</v>
      </c>
      <c r="P23">
        <v>4</v>
      </c>
      <c r="Q23">
        <f t="shared" si="1"/>
        <v>38.333333333333336</v>
      </c>
    </row>
    <row r="24" spans="1:17" ht="15">
      <c r="A24" t="s">
        <v>36</v>
      </c>
      <c r="B24">
        <v>4</v>
      </c>
      <c r="C24">
        <v>3</v>
      </c>
      <c r="D24">
        <v>2</v>
      </c>
      <c r="E24">
        <v>1</v>
      </c>
      <c r="F24">
        <v>3</v>
      </c>
      <c r="G24">
        <v>2</v>
      </c>
      <c r="H24">
        <v>3</v>
      </c>
      <c r="I24">
        <v>3</v>
      </c>
      <c r="J24">
        <v>4</v>
      </c>
      <c r="K24">
        <v>4</v>
      </c>
      <c r="L24">
        <v>3</v>
      </c>
      <c r="M24">
        <v>1</v>
      </c>
      <c r="N24">
        <v>3</v>
      </c>
      <c r="O24">
        <v>4</v>
      </c>
      <c r="P24">
        <v>1</v>
      </c>
      <c r="Q24">
        <f t="shared" si="1"/>
        <v>34.166666666666664</v>
      </c>
    </row>
    <row r="25" spans="1:17" ht="15">
      <c r="A25" t="s">
        <v>65</v>
      </c>
      <c r="B25">
        <v>4</v>
      </c>
      <c r="C25">
        <v>3</v>
      </c>
      <c r="D25">
        <v>4</v>
      </c>
      <c r="E25">
        <v>3</v>
      </c>
      <c r="F25">
        <v>3</v>
      </c>
      <c r="G25">
        <v>1</v>
      </c>
      <c r="H25">
        <v>1</v>
      </c>
      <c r="I25">
        <v>2</v>
      </c>
      <c r="J25">
        <v>2</v>
      </c>
      <c r="K25">
        <v>4</v>
      </c>
      <c r="L25">
        <v>1</v>
      </c>
      <c r="M25">
        <v>1</v>
      </c>
      <c r="N25">
        <v>2</v>
      </c>
      <c r="O25">
        <v>2</v>
      </c>
      <c r="P25">
        <v>3</v>
      </c>
      <c r="Q25">
        <f t="shared" si="1"/>
        <v>30</v>
      </c>
    </row>
    <row r="26" spans="1:17" ht="15">
      <c r="A26" t="s">
        <v>43</v>
      </c>
      <c r="B26">
        <v>4</v>
      </c>
      <c r="C26">
        <v>3</v>
      </c>
      <c r="D26">
        <v>3</v>
      </c>
      <c r="E26">
        <v>1</v>
      </c>
      <c r="F26">
        <v>3</v>
      </c>
      <c r="G26">
        <v>2</v>
      </c>
      <c r="H26">
        <v>1</v>
      </c>
      <c r="I26">
        <v>4</v>
      </c>
      <c r="J26">
        <v>4</v>
      </c>
      <c r="K26">
        <v>4</v>
      </c>
      <c r="L26">
        <v>3</v>
      </c>
      <c r="M26">
        <v>2</v>
      </c>
      <c r="N26">
        <v>2</v>
      </c>
      <c r="O26">
        <v>3</v>
      </c>
      <c r="P26">
        <v>3</v>
      </c>
      <c r="Q26">
        <f t="shared" si="1"/>
        <v>35</v>
      </c>
    </row>
    <row r="27" spans="1:17" ht="15">
      <c r="A27" t="s">
        <v>26</v>
      </c>
      <c r="B27">
        <v>4</v>
      </c>
      <c r="C27">
        <v>3</v>
      </c>
      <c r="D27">
        <v>1</v>
      </c>
      <c r="E27">
        <v>3</v>
      </c>
      <c r="F27">
        <v>4</v>
      </c>
      <c r="G27">
        <v>3</v>
      </c>
      <c r="H27">
        <v>4</v>
      </c>
      <c r="I27">
        <v>3</v>
      </c>
      <c r="J27">
        <v>4</v>
      </c>
      <c r="K27">
        <v>4</v>
      </c>
      <c r="L27">
        <v>4</v>
      </c>
      <c r="M27">
        <v>3</v>
      </c>
      <c r="N27">
        <v>3</v>
      </c>
      <c r="O27">
        <v>3</v>
      </c>
      <c r="P27">
        <v>3</v>
      </c>
      <c r="Q27">
        <f t="shared" si="1"/>
        <v>40.833333333333336</v>
      </c>
    </row>
    <row r="28" spans="1:17" ht="15">
      <c r="A28" t="s">
        <v>21</v>
      </c>
      <c r="B28">
        <v>4</v>
      </c>
      <c r="C28">
        <v>4</v>
      </c>
      <c r="D28">
        <v>4</v>
      </c>
      <c r="E28">
        <v>4</v>
      </c>
      <c r="F28">
        <v>4</v>
      </c>
      <c r="G28">
        <v>4</v>
      </c>
      <c r="H28">
        <v>3</v>
      </c>
      <c r="I28">
        <v>3</v>
      </c>
      <c r="J28">
        <v>4</v>
      </c>
      <c r="K28">
        <v>4</v>
      </c>
      <c r="L28">
        <v>4</v>
      </c>
      <c r="M28">
        <v>3</v>
      </c>
      <c r="N28">
        <v>3</v>
      </c>
      <c r="O28">
        <v>4</v>
      </c>
      <c r="P28">
        <v>4</v>
      </c>
      <c r="Q28">
        <f t="shared" si="1"/>
        <v>46.666666666666664</v>
      </c>
    </row>
    <row r="29" spans="1:17" ht="15">
      <c r="A29" t="s">
        <v>28</v>
      </c>
      <c r="B29">
        <v>4</v>
      </c>
      <c r="C29">
        <v>3</v>
      </c>
      <c r="D29">
        <v>3</v>
      </c>
      <c r="E29">
        <v>4</v>
      </c>
      <c r="F29">
        <v>3</v>
      </c>
      <c r="G29">
        <v>2</v>
      </c>
      <c r="H29">
        <v>2</v>
      </c>
      <c r="I29">
        <v>4</v>
      </c>
      <c r="J29">
        <v>4</v>
      </c>
      <c r="K29">
        <v>4</v>
      </c>
      <c r="L29">
        <v>3</v>
      </c>
      <c r="M29">
        <v>2</v>
      </c>
      <c r="N29">
        <v>3</v>
      </c>
      <c r="O29">
        <v>3</v>
      </c>
      <c r="P29">
        <v>4</v>
      </c>
      <c r="Q29">
        <f t="shared" si="1"/>
        <v>40</v>
      </c>
    </row>
    <row r="30" spans="1:17" ht="15">
      <c r="A30" t="s">
        <v>55</v>
      </c>
      <c r="B30">
        <v>4</v>
      </c>
      <c r="C30">
        <v>4</v>
      </c>
      <c r="D30">
        <v>4</v>
      </c>
      <c r="E30">
        <v>4</v>
      </c>
      <c r="F30">
        <v>4</v>
      </c>
      <c r="G30">
        <v>4</v>
      </c>
      <c r="H30">
        <v>4</v>
      </c>
      <c r="I30">
        <v>4</v>
      </c>
      <c r="J30">
        <v>3</v>
      </c>
      <c r="K30">
        <v>4</v>
      </c>
      <c r="L30">
        <v>4</v>
      </c>
      <c r="M30">
        <v>4</v>
      </c>
      <c r="N30">
        <v>3</v>
      </c>
      <c r="O30">
        <v>4</v>
      </c>
      <c r="P30">
        <v>4</v>
      </c>
      <c r="Q30">
        <f t="shared" si="1"/>
        <v>48.333333333333336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Ivlikova</cp:lastModifiedBy>
  <dcterms:created xsi:type="dcterms:W3CDTF">2011-05-13T10:22:50Z</dcterms:created>
  <dcterms:modified xsi:type="dcterms:W3CDTF">2011-05-16T08:40:56Z</dcterms:modified>
  <cp:category/>
  <cp:version/>
  <cp:contentType/>
  <cp:contentStatus/>
</cp:coreProperties>
</file>